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耕一\Desktop\指導者講座関係\指導者講座申込\令和元年度\"/>
    </mc:Choice>
  </mc:AlternateContent>
  <bookViews>
    <workbookView xWindow="0" yWindow="0" windowWidth="23040" windowHeight="9396"/>
  </bookViews>
  <sheets>
    <sheet name="申込書" sheetId="1" r:id="rId1"/>
    <sheet name="申込書（入力例）" sheetId="2" r:id="rId2"/>
  </sheets>
  <definedNames>
    <definedName name="_xlnm.Print_Area" localSheetId="0">申込書!$A$1:$P$31</definedName>
    <definedName name="_xlnm.Print_Area" localSheetId="1">'申込書（入力例）'!$A$1:$P$31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2" l="1"/>
  <c r="S2" i="2"/>
  <c r="R2" i="1"/>
  <c r="S2" i="1"/>
  <c r="X2" i="1" l="1"/>
  <c r="AD2" i="1" l="1"/>
  <c r="AE2" i="1" s="1"/>
  <c r="AD2" i="2"/>
  <c r="AE2" i="2"/>
  <c r="AO2" i="1"/>
  <c r="BA2" i="2"/>
  <c r="BB2" i="2" s="1"/>
  <c r="BA2" i="1"/>
  <c r="BB2" i="1" s="1"/>
  <c r="AZ2" i="2"/>
  <c r="AZ2" i="1"/>
  <c r="AY2" i="2"/>
  <c r="AY2" i="1"/>
  <c r="AW2" i="1"/>
  <c r="AW2" i="2"/>
  <c r="AX2" i="2"/>
  <c r="AX2" i="1"/>
  <c r="AO2" i="2"/>
  <c r="BF2" i="2"/>
  <c r="BE2" i="2"/>
  <c r="BD2" i="2"/>
  <c r="BC2" i="2"/>
  <c r="AU2" i="2"/>
  <c r="AT2" i="2"/>
  <c r="AS2" i="2"/>
  <c r="AR2" i="2"/>
  <c r="AQ2" i="2"/>
  <c r="AP2" i="2"/>
  <c r="AN2" i="2"/>
  <c r="AM2" i="2"/>
  <c r="AK2" i="2"/>
  <c r="AL2" i="2" s="1"/>
  <c r="AI2" i="2"/>
  <c r="AJ2" i="2" s="1"/>
  <c r="AG2" i="2"/>
  <c r="AH2" i="2" s="1"/>
  <c r="AF2" i="2"/>
  <c r="AC2" i="2"/>
  <c r="AB2" i="2"/>
  <c r="AA2" i="2"/>
  <c r="Z2" i="2"/>
  <c r="Y2" i="2"/>
  <c r="X2" i="2"/>
  <c r="W2" i="2"/>
  <c r="V2" i="2"/>
  <c r="U2" i="2"/>
  <c r="T2" i="2"/>
  <c r="AM2" i="1"/>
  <c r="AN2" i="1" s="1"/>
  <c r="AK2" i="1"/>
  <c r="AL2" i="1" s="1"/>
  <c r="AI2" i="1"/>
  <c r="AJ2" i="1" s="1"/>
  <c r="AF2" i="1"/>
  <c r="AG2" i="1"/>
  <c r="AH2" i="1" s="1"/>
  <c r="AV2" i="2" l="1"/>
  <c r="BF2" i="1" l="1"/>
  <c r="BE2" i="1"/>
  <c r="BD2" i="1"/>
  <c r="BC2" i="1"/>
  <c r="AU2" i="1"/>
  <c r="AT2" i="1"/>
  <c r="AS2" i="1"/>
  <c r="AR2" i="1"/>
  <c r="AQ2" i="1"/>
  <c r="AP2" i="1"/>
  <c r="AC2" i="1"/>
  <c r="AV2" i="1" l="1"/>
  <c r="AB2" i="1"/>
  <c r="AA2" i="1"/>
  <c r="Z2" i="1"/>
  <c r="Y2" i="1"/>
  <c r="W2" i="1"/>
  <c r="V2" i="1"/>
  <c r="T2" i="1"/>
  <c r="U2" i="1" l="1"/>
</calcChain>
</file>

<file path=xl/sharedStrings.xml><?xml version="1.0" encoding="utf-8"?>
<sst xmlns="http://schemas.openxmlformats.org/spreadsheetml/2006/main" count="334" uniqueCount="172">
  <si>
    <t>ふりがな</t>
  </si>
  <si>
    <t>勤務校</t>
    <rPh sb="0" eb="3">
      <t>キンムコウ</t>
    </rPh>
    <phoneticPr fontId="1"/>
  </si>
  <si>
    <t>〒</t>
  </si>
  <si>
    <t>住所</t>
    <rPh sb="0" eb="2">
      <t>ジュウショ</t>
    </rPh>
    <phoneticPr fontId="1"/>
  </si>
  <si>
    <t>TEL</t>
  </si>
  <si>
    <t>FAX</t>
  </si>
  <si>
    <t>緊急連絡先</t>
    <rPh sb="0" eb="2">
      <t>キンキュウ</t>
    </rPh>
    <rPh sb="2" eb="5">
      <t>レンラクサキ</t>
    </rPh>
    <phoneticPr fontId="1"/>
  </si>
  <si>
    <t>教科</t>
    <rPh sb="0" eb="2">
      <t>きょうか</t>
    </rPh>
    <phoneticPr fontId="1" type="Hiragana"/>
  </si>
  <si>
    <t>年齢</t>
    <rPh sb="0" eb="2">
      <t>ネンレイ</t>
    </rPh>
    <phoneticPr fontId="1"/>
  </si>
  <si>
    <t>性別</t>
    <rPh sb="0" eb="2">
      <t>セイベツ</t>
    </rPh>
    <phoneticPr fontId="1"/>
  </si>
  <si>
    <t>1年
男</t>
    <rPh sb="1" eb="2">
      <t>ネン</t>
    </rPh>
    <rPh sb="3" eb="4">
      <t>オトコ</t>
    </rPh>
    <phoneticPr fontId="1"/>
  </si>
  <si>
    <t>1年
女</t>
    <rPh sb="1" eb="2">
      <t>ネン</t>
    </rPh>
    <rPh sb="3" eb="4">
      <t>オンナ</t>
    </rPh>
    <phoneticPr fontId="1"/>
  </si>
  <si>
    <t>2年
男</t>
    <rPh sb="1" eb="2">
      <t>ネン</t>
    </rPh>
    <rPh sb="3" eb="4">
      <t>オトコ</t>
    </rPh>
    <phoneticPr fontId="1"/>
  </si>
  <si>
    <t>2年
女</t>
    <rPh sb="1" eb="2">
      <t>ネン</t>
    </rPh>
    <rPh sb="3" eb="4">
      <t>オンナ</t>
    </rPh>
    <phoneticPr fontId="1"/>
  </si>
  <si>
    <t>3年
男</t>
    <rPh sb="1" eb="2">
      <t>ネン</t>
    </rPh>
    <rPh sb="3" eb="4">
      <t>オトコ</t>
    </rPh>
    <phoneticPr fontId="1"/>
  </si>
  <si>
    <t>3年
女</t>
    <rPh sb="1" eb="2">
      <t>ネン</t>
    </rPh>
    <rPh sb="3" eb="4">
      <t>オンナ</t>
    </rPh>
    <phoneticPr fontId="1"/>
  </si>
  <si>
    <t>合計</t>
    <rPh sb="0" eb="2">
      <t>ゴウケイ</t>
    </rPh>
    <phoneticPr fontId="1"/>
  </si>
  <si>
    <t>内容</t>
    <rPh sb="0" eb="2">
      <t>ナイヨウ</t>
    </rPh>
    <phoneticPr fontId="1"/>
  </si>
  <si>
    <t>その他の活動</t>
    <rPh sb="2" eb="3">
      <t>タ</t>
    </rPh>
    <rPh sb="4" eb="6">
      <t>カツドウ</t>
    </rPh>
    <phoneticPr fontId="1"/>
  </si>
  <si>
    <t>年齢</t>
    <rPh sb="0" eb="2">
      <t>ネンレイ</t>
    </rPh>
    <phoneticPr fontId="2"/>
  </si>
  <si>
    <t>〒</t>
    <phoneticPr fontId="2"/>
  </si>
  <si>
    <t>勤務校
TEL</t>
    <rPh sb="0" eb="3">
      <t>きんむこう</t>
    </rPh>
    <phoneticPr fontId="2" type="Hiragana" alignment="distributed"/>
  </si>
  <si>
    <t>勤務校
FAX</t>
    <rPh sb="0" eb="3">
      <t>きんむこう</t>
    </rPh>
    <phoneticPr fontId="2" type="Hiragana" alignment="distributed"/>
  </si>
  <si>
    <t>お名前</t>
    <rPh sb="1" eb="3">
      <t>なまえ</t>
    </rPh>
    <phoneticPr fontId="1" type="Hiragana"/>
  </si>
  <si>
    <t>参加状況</t>
    <rPh sb="0" eb="2">
      <t>さんか</t>
    </rPh>
    <rPh sb="2" eb="4">
      <t>じょうきょう</t>
    </rPh>
    <phoneticPr fontId="2" type="Hiragana" alignment="distributed"/>
  </si>
  <si>
    <t>初めて</t>
    <rPh sb="0" eb="1">
      <t>はじ</t>
    </rPh>
    <phoneticPr fontId="2" type="Hiragana" alignment="distributed"/>
  </si>
  <si>
    <t>2回目</t>
    <rPh sb="1" eb="3">
      <t>かいめ</t>
    </rPh>
    <phoneticPr fontId="2" type="Hiragana" alignment="distributed"/>
  </si>
  <si>
    <t>5～9回</t>
    <rPh sb="3" eb="4">
      <t>かい</t>
    </rPh>
    <phoneticPr fontId="2" type="Hiragana" alignment="distributed"/>
  </si>
  <si>
    <t>10回以上</t>
    <rPh sb="2" eb="3">
      <t>かい</t>
    </rPh>
    <rPh sb="3" eb="5">
      <t>いじょう</t>
    </rPh>
    <phoneticPr fontId="2" type="Hiragana" alignment="distributed"/>
  </si>
  <si>
    <t>懇親会</t>
    <rPh sb="0" eb="3">
      <t>こんしんかい</t>
    </rPh>
    <phoneticPr fontId="2" type="Hiragana" alignment="distributed"/>
  </si>
  <si>
    <t>1．活動形態</t>
    <rPh sb="2" eb="4">
      <t>かつどう</t>
    </rPh>
    <rPh sb="4" eb="6">
      <t>けいたい</t>
    </rPh>
    <phoneticPr fontId="2" type="Hiragana" alignment="distributed"/>
  </si>
  <si>
    <t>部活動</t>
    <rPh sb="0" eb="3">
      <t>ぶかつどう</t>
    </rPh>
    <phoneticPr fontId="2" type="Hiragana" alignment="distributed"/>
  </si>
  <si>
    <t>委員会</t>
    <rPh sb="0" eb="3">
      <t>いいんかい</t>
    </rPh>
    <phoneticPr fontId="2" type="Hiragana" alignment="distributed"/>
  </si>
  <si>
    <t>同好会</t>
    <rPh sb="0" eb="3">
      <t>どうこうかい</t>
    </rPh>
    <phoneticPr fontId="2" type="Hiragana" alignment="distributed"/>
  </si>
  <si>
    <t>その他</t>
    <rPh sb="2" eb="3">
      <t>た</t>
    </rPh>
    <phoneticPr fontId="2" type="Hiragana" alignment="distributed"/>
  </si>
  <si>
    <t>1年</t>
    <rPh sb="1" eb="2">
      <t>ねん</t>
    </rPh>
    <phoneticPr fontId="2" type="Hiragana" alignment="distributed"/>
  </si>
  <si>
    <t>男</t>
    <rPh sb="0" eb="1">
      <t>おとこ</t>
    </rPh>
    <phoneticPr fontId="2" type="Hiragana" alignment="distributed"/>
  </si>
  <si>
    <t>女</t>
    <rPh sb="0" eb="1">
      <t>おんな</t>
    </rPh>
    <phoneticPr fontId="2" type="Hiragana" alignment="distributed"/>
  </si>
  <si>
    <t>2年</t>
    <rPh sb="1" eb="2">
      <t>ねん</t>
    </rPh>
    <phoneticPr fontId="2" type="Hiragana" alignment="distributed"/>
  </si>
  <si>
    <t>3年</t>
    <rPh sb="1" eb="2">
      <t>ねん</t>
    </rPh>
    <phoneticPr fontId="2" type="Hiragana" alignment="distributed"/>
  </si>
  <si>
    <t>分</t>
    <rPh sb="0" eb="1">
      <t>ふん</t>
    </rPh>
    <phoneticPr fontId="2" type="Hiragana" alignment="distributed"/>
  </si>
  <si>
    <t>分</t>
    <rPh sb="0" eb="1">
      <t>ぶん</t>
    </rPh>
    <phoneticPr fontId="2" type="Hiragana" alignment="distributed"/>
  </si>
  <si>
    <t>年</t>
    <rPh sb="0" eb="1">
      <t>ねん</t>
    </rPh>
    <phoneticPr fontId="2" type="Hiragana" alignment="distributed"/>
  </si>
  <si>
    <t>顧問歴</t>
    <rPh sb="0" eb="2">
      <t>こもん</t>
    </rPh>
    <rPh sb="2" eb="3">
      <t>れき</t>
    </rPh>
    <phoneticPr fontId="2" type="Hiragana" alignment="distributed"/>
  </si>
  <si>
    <t>（2）放送媒体</t>
    <rPh sb="3" eb="5">
      <t>ほうそう</t>
    </rPh>
    <rPh sb="5" eb="7">
      <t>ばいたい</t>
    </rPh>
    <phoneticPr fontId="2" type="Hiragana" alignment="distributed"/>
  </si>
  <si>
    <t>ラジオ</t>
    <phoneticPr fontId="2" type="Hiragana" alignment="distributed"/>
  </si>
  <si>
    <t>テレビ</t>
    <phoneticPr fontId="2" type="Hiragana" alignment="distributed"/>
  </si>
  <si>
    <t>（3）定時放送番組の内容構成を教えてください。</t>
    <rPh sb="3" eb="5">
      <t>ていじ</t>
    </rPh>
    <rPh sb="5" eb="7">
      <t>ほうそう</t>
    </rPh>
    <rPh sb="7" eb="9">
      <t>ばんぐみ</t>
    </rPh>
    <rPh sb="10" eb="12">
      <t>ないよう</t>
    </rPh>
    <rPh sb="12" eb="14">
      <t>こうせい</t>
    </rPh>
    <rPh sb="15" eb="16">
      <t>おし</t>
    </rPh>
    <phoneticPr fontId="2" type="Hiragana" alignment="distributed"/>
  </si>
  <si>
    <t>4．その他の活動（とくに力を入れている活動）</t>
    <rPh sb="4" eb="5">
      <t>た</t>
    </rPh>
    <rPh sb="6" eb="8">
      <t>かつどう</t>
    </rPh>
    <rPh sb="12" eb="13">
      <t>ちから</t>
    </rPh>
    <rPh sb="14" eb="15">
      <t>い</t>
    </rPh>
    <rPh sb="19" eb="21">
      <t>かつどう</t>
    </rPh>
    <phoneticPr fontId="2" type="Hiragana" alignment="distributed"/>
  </si>
  <si>
    <t>番組制作指導の経験年数</t>
    <rPh sb="0" eb="2">
      <t>ばんぐみ</t>
    </rPh>
    <rPh sb="2" eb="4">
      <t>せいさく</t>
    </rPh>
    <rPh sb="4" eb="6">
      <t>しどう</t>
    </rPh>
    <rPh sb="7" eb="9">
      <t>けいけん</t>
    </rPh>
    <rPh sb="9" eb="11">
      <t>ねんすう</t>
    </rPh>
    <phoneticPr fontId="2" type="Hiragana" alignment="distributed"/>
  </si>
  <si>
    <t>アナウンス・朗読指導の経験年数</t>
    <rPh sb="6" eb="8">
      <t>ろうどく</t>
    </rPh>
    <rPh sb="8" eb="10">
      <t>しどう</t>
    </rPh>
    <rPh sb="11" eb="13">
      <t>けいけん</t>
    </rPh>
    <rPh sb="13" eb="15">
      <t>ねんすう</t>
    </rPh>
    <phoneticPr fontId="2" type="Hiragana" alignment="distributed"/>
  </si>
  <si>
    <t>顧問歴</t>
    <rPh sb="0" eb="2">
      <t>コモン</t>
    </rPh>
    <rPh sb="2" eb="3">
      <t>レキ</t>
    </rPh>
    <phoneticPr fontId="1"/>
  </si>
  <si>
    <t>←その他の場合</t>
    <rPh sb="3" eb="4">
      <t>た</t>
    </rPh>
    <rPh sb="5" eb="7">
      <t>ばあい</t>
    </rPh>
    <phoneticPr fontId="2" type="Hiragana" alignment="distributed"/>
  </si>
  <si>
    <t>ラジオ</t>
    <phoneticPr fontId="2" type="Hiragana" alignment="distributed"/>
  </si>
  <si>
    <t>テレビ</t>
    <phoneticPr fontId="2" type="Hiragana" alignment="distributed"/>
  </si>
  <si>
    <t>番組指導</t>
    <rPh sb="0" eb="2">
      <t>バングミ</t>
    </rPh>
    <rPh sb="2" eb="4">
      <t>シドウ</t>
    </rPh>
    <phoneticPr fontId="1"/>
  </si>
  <si>
    <t>ｱﾅ朗指導</t>
    <rPh sb="2" eb="3">
      <t>ロウ</t>
    </rPh>
    <rPh sb="3" eb="5">
      <t>シドウ</t>
    </rPh>
    <phoneticPr fontId="1"/>
  </si>
  <si>
    <r>
      <t xml:space="preserve">緊急連絡先
</t>
    </r>
    <r>
      <rPr>
        <sz val="10"/>
        <rFont val="ＭＳ Ｐゴシック"/>
        <family val="3"/>
        <charset val="128"/>
        <scheme val="minor"/>
      </rPr>
      <t>（携帯など）</t>
    </r>
    <rPh sb="0" eb="2">
      <t>きんきゅう</t>
    </rPh>
    <rPh sb="2" eb="5">
      <t>れんらくさき</t>
    </rPh>
    <rPh sb="7" eb="9">
      <t>けいたい</t>
    </rPh>
    <phoneticPr fontId="2" type="Hiragana" alignment="distributed"/>
  </si>
  <si>
    <r>
      <rPr>
        <b/>
        <sz val="11"/>
        <rFont val="ＭＳ Ｐゴシック"/>
        <family val="3"/>
        <charset val="128"/>
        <scheme val="minor"/>
      </rPr>
      <t>2．活動人員</t>
    </r>
    <r>
      <rPr>
        <sz val="11"/>
        <rFont val="ＭＳ Ｐゴシック"/>
        <family val="3"/>
        <charset val="128"/>
        <scheme val="minor"/>
      </rPr>
      <t>（日常的に活動している生徒数を学年・男女別にお答えください）</t>
    </r>
    <rPh sb="2" eb="4">
      <t>かつどう</t>
    </rPh>
    <rPh sb="4" eb="6">
      <t>じんいん</t>
    </rPh>
    <rPh sb="7" eb="10">
      <t>にちじょうてき</t>
    </rPh>
    <rPh sb="11" eb="13">
      <t>かつどう</t>
    </rPh>
    <rPh sb="17" eb="20">
      <t>せいとすう</t>
    </rPh>
    <rPh sb="21" eb="23">
      <t>がくねん</t>
    </rPh>
    <rPh sb="24" eb="26">
      <t>だんじょ</t>
    </rPh>
    <rPh sb="26" eb="27">
      <t>べつ</t>
    </rPh>
    <rPh sb="29" eb="30">
      <t>こた</t>
    </rPh>
    <phoneticPr fontId="2" type="Hiragana" alignment="distributed"/>
  </si>
  <si>
    <t>↓以下、該当するものを半角数字で選んでください。</t>
    <rPh sb="1" eb="3">
      <t>いか</t>
    </rPh>
    <rPh sb="4" eb="6">
      <t>がいとう</t>
    </rPh>
    <rPh sb="11" eb="13">
      <t>はんかく</t>
    </rPh>
    <rPh sb="13" eb="15">
      <t>すうじ</t>
    </rPh>
    <rPh sb="16" eb="17">
      <t>えら</t>
    </rPh>
    <phoneticPr fontId="2" type="Hiragana" alignment="distributed"/>
  </si>
  <si>
    <t>１．初めて　　２．２回目　　３．３～４回　　４．５～９回　　５．１０回以上</t>
    <rPh sb="2" eb="3">
      <t>はじ</t>
    </rPh>
    <rPh sb="10" eb="11">
      <t>かい</t>
    </rPh>
    <rPh sb="11" eb="12">
      <t>め</t>
    </rPh>
    <rPh sb="19" eb="20">
      <t>かい</t>
    </rPh>
    <rPh sb="27" eb="28">
      <t>かい</t>
    </rPh>
    <rPh sb="34" eb="35">
      <t>かい</t>
    </rPh>
    <rPh sb="35" eb="37">
      <t>いじょう</t>
    </rPh>
    <phoneticPr fontId="2" type="Hiragana" alignment="distributed"/>
  </si>
  <si>
    <t>１．部活動　　２．委員会　　３．同好会　　４．その他（下に入力）</t>
    <rPh sb="2" eb="3">
      <t>ぶ</t>
    </rPh>
    <rPh sb="3" eb="5">
      <t>かつどう</t>
    </rPh>
    <rPh sb="9" eb="12">
      <t>いいんかい</t>
    </rPh>
    <rPh sb="16" eb="19">
      <t>どうこうかい</t>
    </rPh>
    <rPh sb="25" eb="26">
      <t>た</t>
    </rPh>
    <rPh sb="27" eb="28">
      <t>した</t>
    </rPh>
    <rPh sb="29" eb="31">
      <t>にゅうりょく</t>
    </rPh>
    <phoneticPr fontId="2" type="Hiragana" alignment="distributed"/>
  </si>
  <si>
    <t>その他
（右に入力）</t>
    <rPh sb="2" eb="3">
      <t>た</t>
    </rPh>
    <rPh sb="5" eb="6">
      <t>みぎ</t>
    </rPh>
    <rPh sb="7" eb="9">
      <t>にゅうりょく</t>
    </rPh>
    <phoneticPr fontId="2" type="Hiragana" alignment="distributed"/>
  </si>
  <si>
    <t>朝：</t>
    <rPh sb="0" eb="1">
      <t>あさ</t>
    </rPh>
    <phoneticPr fontId="2" type="Hiragana" alignment="distributed"/>
  </si>
  <si>
    <t>昼：</t>
    <rPh sb="0" eb="1">
      <t>ひる</t>
    </rPh>
    <phoneticPr fontId="2" type="Hiragana" alignment="distributed"/>
  </si>
  <si>
    <t>放課後：</t>
    <rPh sb="0" eb="3">
      <t>ほうかご</t>
    </rPh>
    <phoneticPr fontId="2" type="Hiragana" alignment="distributed"/>
  </si>
  <si>
    <t>１．ラジオ　　２．テレビ</t>
    <phoneticPr fontId="2" type="Hiragana" alignment="distributed"/>
  </si>
  <si>
    <t>参加状況</t>
    <rPh sb="0" eb="2">
      <t>さんか</t>
    </rPh>
    <rPh sb="2" eb="4">
      <t>じょうきょう</t>
    </rPh>
    <phoneticPr fontId="2" type="Hiragana" alignment="distributed"/>
  </si>
  <si>
    <t>参加状況cell</t>
    <rPh sb="0" eb="2">
      <t>サンカ</t>
    </rPh>
    <rPh sb="2" eb="4">
      <t>ジョウキョウ</t>
    </rPh>
    <phoneticPr fontId="1"/>
  </si>
  <si>
    <t>3～4回</t>
    <rPh sb="3" eb="4">
      <t>かい</t>
    </rPh>
    <phoneticPr fontId="2" type="Hiragana" alignment="distributed"/>
  </si>
  <si>
    <t>懇親会出欠cell</t>
    <rPh sb="0" eb="3">
      <t>コンシンカイ</t>
    </rPh>
    <rPh sb="3" eb="5">
      <t>シュッケツ</t>
    </rPh>
    <phoneticPr fontId="1"/>
  </si>
  <si>
    <t>懇親会</t>
    <rPh sb="0" eb="3">
      <t>こんしんかい</t>
    </rPh>
    <phoneticPr fontId="2" type="Hiragana" alignment="distributed"/>
  </si>
  <si>
    <t>０．参加しない　　１．参加する</t>
    <rPh sb="2" eb="4">
      <t>さんか</t>
    </rPh>
    <rPh sb="11" eb="13">
      <t>さんか</t>
    </rPh>
    <phoneticPr fontId="2" type="Hiragana" alignment="distributed"/>
  </si>
  <si>
    <t>０．希望しない　　１．希望する</t>
    <rPh sb="2" eb="4">
      <t>きぼう</t>
    </rPh>
    <rPh sb="11" eb="13">
      <t>きぼう</t>
    </rPh>
    <phoneticPr fontId="2" type="Hiragana" alignment="distributed"/>
  </si>
  <si>
    <t>参加する</t>
    <rPh sb="0" eb="2">
      <t>さんか</t>
    </rPh>
    <phoneticPr fontId="2" type="Hiragana" alignment="distributed"/>
  </si>
  <si>
    <t>参加しない</t>
    <rPh sb="0" eb="2">
      <t>さんか</t>
    </rPh>
    <phoneticPr fontId="2" type="Hiragana" alignment="distributed"/>
  </si>
  <si>
    <t>弁当希望cell</t>
    <rPh sb="0" eb="2">
      <t>ベントウ</t>
    </rPh>
    <rPh sb="2" eb="4">
      <t>キボウ</t>
    </rPh>
    <phoneticPr fontId="1"/>
  </si>
  <si>
    <t>弁当希望</t>
    <rPh sb="0" eb="2">
      <t>べんとう</t>
    </rPh>
    <rPh sb="2" eb="4">
      <t>きぼう</t>
    </rPh>
    <phoneticPr fontId="2" type="Hiragana" alignment="distributed"/>
  </si>
  <si>
    <t>希望しない</t>
    <rPh sb="0" eb="2">
      <t>きぼう</t>
    </rPh>
    <phoneticPr fontId="2" type="Hiragana" alignment="distributed"/>
  </si>
  <si>
    <t>希望する</t>
    <rPh sb="0" eb="2">
      <t>きぼう</t>
    </rPh>
    <phoneticPr fontId="2" type="Hiragana" alignment="distributed"/>
  </si>
  <si>
    <t>活動形態cell</t>
    <rPh sb="0" eb="2">
      <t>カツドウ</t>
    </rPh>
    <rPh sb="2" eb="4">
      <t>ケイタイ</t>
    </rPh>
    <phoneticPr fontId="1"/>
  </si>
  <si>
    <t>活動形態</t>
    <rPh sb="0" eb="2">
      <t>かつどう</t>
    </rPh>
    <rPh sb="2" eb="4">
      <t>けいたい</t>
    </rPh>
    <phoneticPr fontId="2" type="Hiragana" alignment="distributed"/>
  </si>
  <si>
    <t>渋谷　絵塗子</t>
    <rPh sb="0" eb="2">
      <t>しぶや</t>
    </rPh>
    <rPh sb="3" eb="4">
      <t>え</t>
    </rPh>
    <rPh sb="4" eb="5">
      <t>ぬ</t>
    </rPh>
    <rPh sb="5" eb="6">
      <t>こ</t>
    </rPh>
    <phoneticPr fontId="2" type="Hiragana" alignment="distributed"/>
  </si>
  <si>
    <t>しぶや　えぬこ</t>
    <phoneticPr fontId="2" type="Hiragana" alignment="distributed"/>
  </si>
  <si>
    <t>東京都渋谷放送高等学校</t>
    <rPh sb="0" eb="3">
      <t>とうきょうと</t>
    </rPh>
    <rPh sb="3" eb="5">
      <t>しぶや</t>
    </rPh>
    <rPh sb="5" eb="7">
      <t>ほうそう</t>
    </rPh>
    <rPh sb="7" eb="11">
      <t>こうとうがっこう</t>
    </rPh>
    <phoneticPr fontId="2" type="Hiragana" alignment="distributed"/>
  </si>
  <si>
    <t>国語</t>
    <rPh sb="0" eb="2">
      <t>コクゴ</t>
    </rPh>
    <phoneticPr fontId="2"/>
  </si>
  <si>
    <r>
      <t xml:space="preserve">3．定時の校内放送
</t>
    </r>
    <r>
      <rPr>
        <sz val="11"/>
        <rFont val="ＭＳ Ｐゴシック"/>
        <family val="3"/>
        <charset val="128"/>
        <scheme val="minor"/>
      </rPr>
      <t>（1）放送時間帯および放送時間（実施していない場合は空欄のまま）</t>
    </r>
    <rPh sb="2" eb="4">
      <t>ていじ</t>
    </rPh>
    <rPh sb="5" eb="7">
      <t>こうない</t>
    </rPh>
    <rPh sb="7" eb="9">
      <t>ほうそう</t>
    </rPh>
    <rPh sb="13" eb="15">
      <t>ほうそう</t>
    </rPh>
    <rPh sb="15" eb="18">
      <t>じかんたい</t>
    </rPh>
    <rPh sb="21" eb="23">
      <t>ほうそう</t>
    </rPh>
    <rPh sb="23" eb="25">
      <t>じかん</t>
    </rPh>
    <rPh sb="26" eb="28">
      <t>じっし</t>
    </rPh>
    <rPh sb="33" eb="35">
      <t>ばあい</t>
    </rPh>
    <rPh sb="36" eb="38">
      <t>くうらん</t>
    </rPh>
    <phoneticPr fontId="2" type="Hiragana" alignment="distributed"/>
  </si>
  <si>
    <t>行事予定の連絡、天気予報、その時期の話題、リクエスト曲</t>
    <rPh sb="0" eb="4">
      <t>ギョウジヨテイ</t>
    </rPh>
    <rPh sb="5" eb="7">
      <t>レンラク</t>
    </rPh>
    <rPh sb="8" eb="12">
      <t>テンキヨホウ</t>
    </rPh>
    <rPh sb="15" eb="17">
      <t>ジキ</t>
    </rPh>
    <rPh sb="18" eb="20">
      <t>ワダイ</t>
    </rPh>
    <rPh sb="26" eb="27">
      <t>キョク</t>
    </rPh>
    <phoneticPr fontId="2"/>
  </si>
  <si>
    <t>学校行事の放送設備の設置</t>
    <rPh sb="0" eb="4">
      <t>ガッコウギョウジ</t>
    </rPh>
    <rPh sb="5" eb="9">
      <t>ホウソウセツビ</t>
    </rPh>
    <rPh sb="10" eb="12">
      <t>セッチ</t>
    </rPh>
    <phoneticPr fontId="2"/>
  </si>
  <si>
    <t>放送（朝）</t>
    <rPh sb="0" eb="2">
      <t>ホウソウ</t>
    </rPh>
    <rPh sb="3" eb="4">
      <t>アサ</t>
    </rPh>
    <phoneticPr fontId="1"/>
  </si>
  <si>
    <t>放送（昼）</t>
    <rPh sb="0" eb="2">
      <t>ほうそう</t>
    </rPh>
    <rPh sb="3" eb="4">
      <t>ひる</t>
    </rPh>
    <phoneticPr fontId="2" type="Hiragana" alignment="distributed"/>
  </si>
  <si>
    <t>放送（放課後）</t>
    <rPh sb="0" eb="2">
      <t>ほうそう</t>
    </rPh>
    <rPh sb="3" eb="6">
      <t>ほうかご</t>
    </rPh>
    <phoneticPr fontId="2" type="Hiragana" alignment="distributed"/>
  </si>
  <si>
    <t>その他</t>
    <rPh sb="2" eb="3">
      <t>タ</t>
    </rPh>
    <phoneticPr fontId="1"/>
  </si>
  <si>
    <t>媒体cell</t>
    <rPh sb="0" eb="2">
      <t>バイタイ</t>
    </rPh>
    <phoneticPr fontId="1"/>
  </si>
  <si>
    <t>媒体</t>
    <rPh sb="0" eb="2">
      <t>ばいたい</t>
    </rPh>
    <phoneticPr fontId="2" type="Hiragana" alignment="distributed"/>
  </si>
  <si>
    <t>* お名前</t>
    <rPh sb="3" eb="5">
      <t>ナマエ</t>
    </rPh>
    <phoneticPr fontId="2"/>
  </si>
  <si>
    <t>* 勤務校</t>
    <rPh sb="2" eb="5">
      <t>キンムコウ</t>
    </rPh>
    <phoneticPr fontId="2"/>
  </si>
  <si>
    <t>* 教科・科目</t>
    <rPh sb="2" eb="4">
      <t>きょうか</t>
    </rPh>
    <rPh sb="5" eb="7">
      <t>かもく</t>
    </rPh>
    <phoneticPr fontId="2" type="Hiragana" alignment="distributed"/>
  </si>
  <si>
    <t>* 校内放送
の現状</t>
    <rPh sb="2" eb="4">
      <t>こうない</t>
    </rPh>
    <rPh sb="4" eb="6">
      <t>ほうそう</t>
    </rPh>
    <rPh sb="8" eb="10">
      <t>げんじょう</t>
    </rPh>
    <phoneticPr fontId="2" type="Hiragana" alignment="distributed"/>
  </si>
  <si>
    <t>* 質問事項</t>
    <rPh sb="2" eb="4">
      <t>しつもん</t>
    </rPh>
    <rPh sb="4" eb="6">
      <t>じこう</t>
    </rPh>
    <phoneticPr fontId="2" type="Hiragana" alignment="distributed"/>
  </si>
  <si>
    <t>* ふりがな</t>
    <phoneticPr fontId="2"/>
  </si>
  <si>
    <t>性別
1：男
2：女</t>
    <rPh sb="0" eb="2">
      <t>セイベツ</t>
    </rPh>
    <rPh sb="5" eb="6">
      <t>オトコ</t>
    </rPh>
    <rPh sb="9" eb="10">
      <t>オンナ</t>
    </rPh>
    <phoneticPr fontId="2"/>
  </si>
  <si>
    <t>性別cell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</si>
  <si>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</si>
  <si>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</si>
  <si>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お弁当</t>
    <rPh sb="1" eb="3">
      <t>べんとう</t>
    </rPh>
    <phoneticPr fontId="2" type="Hiragana" alignment="distributed"/>
  </si>
  <si>
    <t>北海道</t>
  </si>
  <si>
    <t>都道府県番号cell</t>
    <rPh sb="0" eb="4">
      <t>とどうふけん</t>
    </rPh>
    <rPh sb="4" eb="6">
      <t>ばんごう</t>
    </rPh>
    <phoneticPr fontId="2" type="Hiragana" alignment="distributed"/>
  </si>
  <si>
    <t>県名</t>
    <rPh sb="0" eb="2">
      <t>けんめい</t>
    </rPh>
    <phoneticPr fontId="2" type="Hiragana" alignment="distributed"/>
  </si>
  <si>
    <t>＊ お名前、勤務校情報、教科・科目、校内放送の現状、質問事項欄については配付資料に掲載いたします。</t>
    <rPh sb="3" eb="5">
      <t>なまえ</t>
    </rPh>
    <phoneticPr fontId="2" type="Hiragana" alignment="distributed"/>
  </si>
  <si>
    <t>入力例を参考に、以下の水色の箇所に必要事項を入力してください。（手書きでも構いません）</t>
    <rPh sb="0" eb="2">
      <t>にゅうりょく</t>
    </rPh>
    <rPh sb="2" eb="3">
      <t>れい</t>
    </rPh>
    <rPh sb="4" eb="6">
      <t>さんこう</t>
    </rPh>
    <rPh sb="8" eb="10">
      <t>いか</t>
    </rPh>
    <rPh sb="11" eb="12">
      <t>みず</t>
    </rPh>
    <rPh sb="12" eb="13">
      <t>いろ</t>
    </rPh>
    <rPh sb="14" eb="16">
      <t>かしょ</t>
    </rPh>
    <rPh sb="17" eb="19">
      <t>ひつよう</t>
    </rPh>
    <rPh sb="19" eb="21">
      <t>じこう</t>
    </rPh>
    <rPh sb="22" eb="24">
      <t>にゅうりょく</t>
    </rPh>
    <rPh sb="32" eb="34">
      <t>てが</t>
    </rPh>
    <rPh sb="37" eb="38">
      <t>かま</t>
    </rPh>
    <phoneticPr fontId="2" type="Hiragana" alignment="distributed"/>
  </si>
  <si>
    <t>※グループ分けの参考にしますので
　 必ずご入力ください</t>
    <rPh sb="5" eb="6">
      <t>わ</t>
    </rPh>
    <rPh sb="8" eb="10">
      <t>さんこう</t>
    </rPh>
    <rPh sb="19" eb="20">
      <t>かなら</t>
    </rPh>
    <rPh sb="22" eb="24">
      <t>にゅうりょく</t>
    </rPh>
    <phoneticPr fontId="2" type="Hiragana" alignment="distributed"/>
  </si>
  <si>
    <t>入力例を参考に、以下の水色の箇所に必要事項を入力してください。（手書きでも構いません）</t>
    <rPh sb="8" eb="10">
      <t>いか</t>
    </rPh>
    <rPh sb="11" eb="12">
      <t>みず</t>
    </rPh>
    <rPh sb="12" eb="13">
      <t>いろ</t>
    </rPh>
    <rPh sb="14" eb="16">
      <t>かしょ</t>
    </rPh>
    <rPh sb="17" eb="19">
      <t>ひつよう</t>
    </rPh>
    <rPh sb="19" eb="21">
      <t>じこう</t>
    </rPh>
    <rPh sb="22" eb="24">
      <t>にゅうりょく</t>
    </rPh>
    <rPh sb="32" eb="34">
      <t>てが</t>
    </rPh>
    <rPh sb="37" eb="38">
      <t>かま</t>
    </rPh>
    <phoneticPr fontId="2" type="Hiragana" alignment="distributed"/>
  </si>
  <si>
    <t>150-8328</t>
    <phoneticPr fontId="2"/>
  </si>
  <si>
    <t>03-5457-0200</t>
    <phoneticPr fontId="2" type="Hiragana" alignment="distributed"/>
  </si>
  <si>
    <t>03-5457-8801</t>
    <phoneticPr fontId="2" type="Hiragana" alignment="distributed"/>
  </si>
  <si>
    <t>080-4457-1200</t>
    <phoneticPr fontId="2"/>
  </si>
  <si>
    <t>令和元年度　第42回校内放送指導者講座　申込書</t>
    <rPh sb="0" eb="2">
      <t>れいわ</t>
    </rPh>
    <rPh sb="2" eb="4">
      <t>がんねん</t>
    </rPh>
    <phoneticPr fontId="2" type="Hiragana" alignment="distributed"/>
  </si>
  <si>
    <t>勤務校情報</t>
    <rPh sb="0" eb="3">
      <t>キンムコウ</t>
    </rPh>
    <rPh sb="3" eb="5">
      <t>ジョウホウ</t>
    </rPh>
    <phoneticPr fontId="2"/>
  </si>
  <si>
    <t>所在地</t>
    <rPh sb="0" eb="3">
      <t>しょざいち</t>
    </rPh>
    <phoneticPr fontId="2" type="Hiragana" alignment="distributed"/>
  </si>
  <si>
    <t>所在地</t>
    <rPh sb="0" eb="3">
      <t>ショザイチ</t>
    </rPh>
    <phoneticPr fontId="1"/>
  </si>
  <si>
    <t>所在地</t>
    <rPh sb="0" eb="3">
      <t>ショザイチ</t>
    </rPh>
    <phoneticPr fontId="2"/>
  </si>
  <si>
    <t>都道
府県</t>
    <rPh sb="0" eb="2">
      <t>とどう</t>
    </rPh>
    <rPh sb="3" eb="5">
      <t>ふけん</t>
    </rPh>
    <phoneticPr fontId="2" type="Hiragana" alignment="distributed"/>
  </si>
  <si>
    <t>青森県</t>
    <rPh sb="0" eb="2">
      <t>アオモリ</t>
    </rPh>
    <rPh sb="2" eb="3">
      <t>ケン</t>
    </rPh>
    <phoneticPr fontId="2"/>
  </si>
  <si>
    <t>岩手県</t>
    <rPh sb="2" eb="3">
      <t>ケン</t>
    </rPh>
    <phoneticPr fontId="2"/>
  </si>
  <si>
    <t>秋田県</t>
    <rPh sb="2" eb="3">
      <t>ケン</t>
    </rPh>
    <phoneticPr fontId="2"/>
  </si>
  <si>
    <t>宮城県</t>
    <rPh sb="2" eb="3">
      <t>ケン</t>
    </rPh>
    <phoneticPr fontId="2"/>
  </si>
  <si>
    <t>山形県</t>
    <rPh sb="2" eb="3">
      <t>ケン</t>
    </rPh>
    <phoneticPr fontId="2"/>
  </si>
  <si>
    <t>福島県</t>
    <rPh sb="0" eb="3">
      <t>フクシマケン</t>
    </rPh>
    <phoneticPr fontId="2"/>
  </si>
  <si>
    <t>栃木県</t>
    <rPh sb="0" eb="3">
      <t>トチギケン</t>
    </rPh>
    <phoneticPr fontId="2"/>
  </si>
  <si>
    <t>茨城県</t>
    <rPh sb="0" eb="3">
      <t>イバラキケン</t>
    </rPh>
    <phoneticPr fontId="2"/>
  </si>
  <si>
    <t>群馬県</t>
    <rPh sb="0" eb="3">
      <t>グンマケン</t>
    </rPh>
    <phoneticPr fontId="2"/>
  </si>
  <si>
    <t>埼玉県</t>
    <rPh sb="0" eb="2">
      <t>サイタマ</t>
    </rPh>
    <rPh sb="2" eb="3">
      <t>ケン</t>
    </rPh>
    <phoneticPr fontId="2"/>
  </si>
  <si>
    <t>千葉県</t>
    <rPh sb="0" eb="3">
      <t>チバケン</t>
    </rPh>
    <phoneticPr fontId="2"/>
  </si>
  <si>
    <t>東京都</t>
    <rPh sb="0" eb="2">
      <t>トウキョウ</t>
    </rPh>
    <rPh sb="2" eb="3">
      <t>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</si>
  <si>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</si>
  <si>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</si>
  <si>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長野県</t>
    <rPh sb="0" eb="3">
      <t>ナガノケン</t>
    </rPh>
    <phoneticPr fontId="2"/>
  </si>
  <si>
    <t>山梨県</t>
    <rPh sb="0" eb="3">
      <t>ヤマナシケン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</si>
  <si>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</si>
  <si>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</si>
  <si>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岐阜県</t>
    <rPh sb="0" eb="3">
      <t>ギフケン</t>
    </rPh>
    <phoneticPr fontId="2"/>
  </si>
  <si>
    <t>三重県</t>
    <rPh sb="0" eb="3">
      <t>ミエケン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</si>
  <si>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</si>
  <si>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</si>
  <si>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</si>
  <si>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</si>
  <si>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</si>
  <si>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</si>
  <si>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大阪府</t>
    <rPh sb="0" eb="3">
      <t>オオサカフ</t>
    </rPh>
    <phoneticPr fontId="2"/>
  </si>
  <si>
    <t>和歌山県</t>
    <rPh sb="0" eb="4">
      <t>ワカヤマケン</t>
    </rPh>
    <phoneticPr fontId="2"/>
  </si>
  <si>
    <t>兵庫県</t>
    <rPh sb="0" eb="3">
      <t>ヒョウゴケン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</si>
  <si>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</si>
  <si>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</si>
  <si>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</si>
  <si>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</si>
  <si>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</si>
  <si>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</si>
  <si>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</si>
  <si>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</si>
  <si>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</si>
  <si>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</si>
  <si>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</si>
  <si>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</si>
  <si>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</si>
  <si>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</si>
  <si>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</si>
  <si>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</si>
  <si>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</si>
  <si>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r>
      <t>令和元年度　第42回校内放送指導者講座　申込書</t>
    </r>
    <r>
      <rPr>
        <sz val="16"/>
        <rFont val="ＭＳ Ｐゴシック"/>
        <family val="3"/>
        <charset val="128"/>
        <scheme val="minor"/>
      </rPr>
      <t>　</t>
    </r>
    <r>
      <rPr>
        <b/>
        <sz val="16"/>
        <rFont val="ＭＳ Ｐゴシック"/>
        <family val="3"/>
        <charset val="128"/>
        <scheme val="minor"/>
      </rPr>
      <t>（入力例）</t>
    </r>
    <rPh sb="0" eb="2">
      <t>れいわ</t>
    </rPh>
    <rPh sb="2" eb="4">
      <t>がんねん</t>
    </rPh>
    <rPh sb="25" eb="27">
      <t>にゅうりょく</t>
    </rPh>
    <rPh sb="27" eb="28">
      <t>れい</t>
    </rPh>
    <phoneticPr fontId="2" type="Hiragana" alignment="distributed"/>
  </si>
  <si>
    <t>東京都</t>
    <rPh sb="0" eb="3">
      <t>トウキョウト</t>
    </rPh>
    <phoneticPr fontId="2"/>
  </si>
  <si>
    <t>渋谷区宇田川町41－1</t>
    <rPh sb="0" eb="3">
      <t>シブヤク</t>
    </rPh>
    <rPh sb="3" eb="7">
      <t>ウダガワチョウ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</si>
</sst>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7"/>
      <name val="ＭＳ Ｐゴシック"/>
      <family val="2"/>
      <charset val="128"/>
      <scheme val="minor"/>
    </font>
    <font>
      <sz val="17"/>
      <name val="ＭＳ Ｐゴシック"/>
      <family val="3"/>
      <charset val="128"/>
      <scheme val="minor"/>
    </font>
    <font>
      <sz val="11"/>
      <color theme="6"/>
      <name val="ＭＳ Ｐゴシック"/>
      <family val="3"/>
      <charset val="128"/>
      <scheme val="minor"/>
    </font>
    <font>
      <sz val="10"/>
      <color theme="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alignment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176" fontId="11" fillId="0" borderId="0" xfId="0" applyNumberFormat="1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5" fillId="2" borderId="10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11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14" xfId="0" applyFont="1" applyFill="1" applyBorder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2" borderId="12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51"/>
  <sheetViews>
    <sheetView tabSelected="1" zoomScaleNormal="100" workbookViewId="0">
      <selection activeCell="BH12" sqref="BH12"/>
    </sheetView>
  </sheetViews>
  <sheetFormatPr defaultColWidth="9" defaultRowHeight="30" customHeight="1"/>
  <cols>
    <col min="1" max="1" width="13" style="1" bestFit="1" customWidth="1"/>
    <col min="2" max="3" width="3.77734375" style="1" customWidth="1"/>
    <col min="4" max="4" width="6.21875" style="1" customWidth="1"/>
    <col min="5" max="5" width="3.77734375" style="1" customWidth="1"/>
    <col min="6" max="6" width="6.21875" style="1" customWidth="1"/>
    <col min="7" max="8" width="3.77734375" style="1" customWidth="1"/>
    <col min="9" max="9" width="7.109375" style="1" bestFit="1" customWidth="1"/>
    <col min="10" max="10" width="3.77734375" style="1" customWidth="1"/>
    <col min="11" max="11" width="7.21875" style="1" bestFit="1" customWidth="1"/>
    <col min="12" max="13" width="3.77734375" style="1" customWidth="1"/>
    <col min="14" max="14" width="7.44140625" style="1" customWidth="1"/>
    <col min="15" max="15" width="6.21875" style="1" customWidth="1"/>
    <col min="16" max="16" width="3.77734375" style="1" customWidth="1"/>
    <col min="17" max="17" width="9" style="1"/>
    <col min="18" max="18" width="16.109375" style="37" hidden="1" customWidth="1"/>
    <col min="19" max="19" width="8" style="37" hidden="1" customWidth="1"/>
    <col min="20" max="20" width="6.21875" style="38" hidden="1" customWidth="1"/>
    <col min="21" max="21" width="7.44140625" style="38" hidden="1" customWidth="1"/>
    <col min="22" max="22" width="6.33203125" style="38" hidden="1" customWidth="1"/>
    <col min="23" max="23" width="4.109375" style="38" hidden="1" customWidth="1"/>
    <col min="24" max="24" width="6.33203125" style="38" hidden="1" customWidth="1"/>
    <col min="25" max="25" width="4.21875" style="38" hidden="1" customWidth="1"/>
    <col min="26" max="26" width="4.33203125" style="38" hidden="1" customWidth="1"/>
    <col min="27" max="27" width="9.6640625" style="38" hidden="1" customWidth="1"/>
    <col min="28" max="29" width="4.77734375" style="38" hidden="1" customWidth="1"/>
    <col min="30" max="30" width="7.21875" style="38" hidden="1" customWidth="1"/>
    <col min="31" max="31" width="5.21875" style="38" hidden="1" customWidth="1"/>
    <col min="32" max="32" width="6.33203125" style="38" hidden="1" customWidth="1"/>
    <col min="33" max="33" width="10.44140625" style="38" hidden="1" customWidth="1"/>
    <col min="34" max="34" width="8.109375" style="38" hidden="1" customWidth="1"/>
    <col min="35" max="35" width="12.33203125" style="38" hidden="1" customWidth="1"/>
    <col min="36" max="36" width="9" style="38" hidden="1" customWidth="1"/>
    <col min="37" max="37" width="10.44140625" style="38" hidden="1" customWidth="1"/>
    <col min="38" max="38" width="9" style="38" hidden="1" customWidth="1"/>
    <col min="39" max="39" width="10.44140625" style="38" hidden="1" customWidth="1"/>
    <col min="40" max="40" width="8" style="38" hidden="1" customWidth="1"/>
    <col min="41" max="41" width="13" style="38" hidden="1" customWidth="1"/>
    <col min="42" max="47" width="5.6640625" style="38" hidden="1" customWidth="1"/>
    <col min="48" max="48" width="4.77734375" style="38" hidden="1" customWidth="1"/>
    <col min="49" max="50" width="8.109375" style="38" hidden="1" customWidth="1"/>
    <col min="51" max="51" width="11.44140625" style="38" hidden="1" customWidth="1"/>
    <col min="52" max="52" width="6.21875" style="38" hidden="1" customWidth="1"/>
    <col min="53" max="53" width="7.21875" style="38" hidden="1" customWidth="1"/>
    <col min="54" max="54" width="5.77734375" style="38" hidden="1" customWidth="1"/>
    <col min="55" max="55" width="4.77734375" style="39" hidden="1" customWidth="1"/>
    <col min="56" max="56" width="11.21875" style="39" hidden="1" customWidth="1"/>
    <col min="57" max="57" width="8" style="38" hidden="1" customWidth="1"/>
    <col min="58" max="58" width="8.21875" style="38" hidden="1" customWidth="1"/>
    <col min="59" max="16384" width="9" style="1"/>
  </cols>
  <sheetData>
    <row r="1" spans="1:58" ht="30" customHeight="1">
      <c r="A1" s="52" t="s">
        <v>117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36" t="s">
        <v>122</v>
      </c>
      <c r="O1" s="117"/>
      <c r="P1" s="118"/>
      <c r="R1" s="37" t="s">
        <v>107</v>
      </c>
      <c r="S1" s="37" t="s">
        <v>108</v>
      </c>
      <c r="T1" s="38" t="s">
        <v>23</v>
      </c>
      <c r="U1" s="38" t="s">
        <v>0</v>
      </c>
      <c r="V1" s="38" t="s">
        <v>1</v>
      </c>
      <c r="W1" s="38" t="s">
        <v>2</v>
      </c>
      <c r="X1" s="38" t="s">
        <v>120</v>
      </c>
      <c r="Y1" s="38" t="s">
        <v>4</v>
      </c>
      <c r="Z1" s="38" t="s">
        <v>5</v>
      </c>
      <c r="AA1" s="38" t="s">
        <v>6</v>
      </c>
      <c r="AB1" s="38" t="s">
        <v>7</v>
      </c>
      <c r="AC1" s="38" t="s">
        <v>8</v>
      </c>
      <c r="AD1" s="38" t="s">
        <v>102</v>
      </c>
      <c r="AE1" s="38" t="s">
        <v>9</v>
      </c>
      <c r="AF1" s="38" t="s">
        <v>51</v>
      </c>
      <c r="AG1" s="38" t="s">
        <v>68</v>
      </c>
      <c r="AH1" s="38" t="s">
        <v>67</v>
      </c>
      <c r="AI1" s="38" t="s">
        <v>70</v>
      </c>
      <c r="AJ1" s="38" t="s">
        <v>71</v>
      </c>
      <c r="AK1" s="38" t="s">
        <v>76</v>
      </c>
      <c r="AL1" s="38" t="s">
        <v>77</v>
      </c>
      <c r="AM1" s="38" t="s">
        <v>80</v>
      </c>
      <c r="AN1" s="38" t="s">
        <v>81</v>
      </c>
      <c r="AO1" s="38" t="s">
        <v>52</v>
      </c>
      <c r="AP1" s="38" t="s">
        <v>10</v>
      </c>
      <c r="AQ1" s="38" t="s">
        <v>11</v>
      </c>
      <c r="AR1" s="38" t="s">
        <v>12</v>
      </c>
      <c r="AS1" s="38" t="s">
        <v>13</v>
      </c>
      <c r="AT1" s="38" t="s">
        <v>14</v>
      </c>
      <c r="AU1" s="38" t="s">
        <v>15</v>
      </c>
      <c r="AV1" s="38" t="s">
        <v>16</v>
      </c>
      <c r="AW1" s="38" t="s">
        <v>89</v>
      </c>
      <c r="AX1" s="38" t="s">
        <v>90</v>
      </c>
      <c r="AY1" s="38" t="s">
        <v>91</v>
      </c>
      <c r="AZ1" s="38" t="s">
        <v>92</v>
      </c>
      <c r="BA1" s="38" t="s">
        <v>93</v>
      </c>
      <c r="BB1" s="38" t="s">
        <v>94</v>
      </c>
      <c r="BC1" s="39" t="s">
        <v>17</v>
      </c>
      <c r="BD1" s="39" t="s">
        <v>18</v>
      </c>
      <c r="BE1" s="38" t="s">
        <v>55</v>
      </c>
      <c r="BF1" s="38" t="s">
        <v>56</v>
      </c>
    </row>
    <row r="2" spans="1:58" ht="30" customHeight="1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R2" s="37" t="str">
        <f>IF(O1="","",VLOOKUP(O1,S3:T50,2,0))</f>
        <v/>
      </c>
      <c r="S2" s="37">
        <f>O1</f>
        <v>0</v>
      </c>
      <c r="T2" s="38">
        <f>$B$4</f>
        <v>0</v>
      </c>
      <c r="U2" s="38">
        <f>$B$3</f>
        <v>0</v>
      </c>
      <c r="V2" s="38">
        <f>$B$5</f>
        <v>0</v>
      </c>
      <c r="W2" s="40">
        <f>$C$6</f>
        <v>0</v>
      </c>
      <c r="X2" s="38">
        <f>G6</f>
        <v>0</v>
      </c>
      <c r="Y2" s="38">
        <f>$B$7</f>
        <v>0</v>
      </c>
      <c r="Z2" s="38">
        <f>$K$7</f>
        <v>0</v>
      </c>
      <c r="AA2" s="38">
        <f>$B$8</f>
        <v>0</v>
      </c>
      <c r="AB2" s="38">
        <f>$B$9</f>
        <v>0</v>
      </c>
      <c r="AC2" s="38">
        <f>$L$3</f>
        <v>0</v>
      </c>
      <c r="AD2" s="38">
        <f>$O$3</f>
        <v>0</v>
      </c>
      <c r="AE2" s="38" t="e">
        <f>VLOOKUP($AD$2,$AD$3:$AE$4,2)</f>
        <v>#N/A</v>
      </c>
      <c r="AF2" s="38">
        <f>$O$9</f>
        <v>0</v>
      </c>
      <c r="AG2" s="38">
        <f>$B$11</f>
        <v>0</v>
      </c>
      <c r="AH2" s="38" t="e">
        <f>VLOOKUP($AG$2,AG3:AH7,2)</f>
        <v>#N/A</v>
      </c>
      <c r="AI2" s="38">
        <f>$B$12</f>
        <v>0</v>
      </c>
      <c r="AJ2" s="38" t="str">
        <f>VLOOKUP($AI$2,AI3:AJ4,2)</f>
        <v>参加しない</v>
      </c>
      <c r="AK2" s="38">
        <f>$B$13</f>
        <v>0</v>
      </c>
      <c r="AL2" s="38" t="str">
        <f>VLOOKUP($AK$2,AK3:AL4,2)</f>
        <v>希望しない</v>
      </c>
      <c r="AM2" s="38">
        <f>$B$15</f>
        <v>0</v>
      </c>
      <c r="AN2" s="38" t="e">
        <f>VLOOKUP($AM$2,AM3:AN6,2)</f>
        <v>#N/A</v>
      </c>
      <c r="AO2" s="38">
        <f>$D$16</f>
        <v>0</v>
      </c>
      <c r="AP2" s="38">
        <f>D18</f>
        <v>0</v>
      </c>
      <c r="AQ2" s="38">
        <f>D19</f>
        <v>0</v>
      </c>
      <c r="AR2" s="38">
        <f>I18</f>
        <v>0</v>
      </c>
      <c r="AS2" s="38">
        <f>I19</f>
        <v>0</v>
      </c>
      <c r="AT2" s="38">
        <f>N18</f>
        <v>0</v>
      </c>
      <c r="AU2" s="38">
        <f>N19</f>
        <v>0</v>
      </c>
      <c r="AV2" s="38">
        <f>SUM(AP2:AU2)</f>
        <v>0</v>
      </c>
      <c r="AW2" s="38">
        <f>$D$21</f>
        <v>0</v>
      </c>
      <c r="AX2" s="38">
        <f>$I$21</f>
        <v>0</v>
      </c>
      <c r="AY2" s="38">
        <f>$O$21</f>
        <v>0</v>
      </c>
      <c r="AZ2" s="38">
        <f>$E$22</f>
        <v>0</v>
      </c>
      <c r="BA2" s="38">
        <f>$B$24</f>
        <v>0</v>
      </c>
      <c r="BB2" s="38" t="e">
        <f>VLOOKUP($BA$2,$BA$3:$BB$4,2)</f>
        <v>#N/A</v>
      </c>
      <c r="BC2" s="39">
        <f>B26</f>
        <v>0</v>
      </c>
      <c r="BD2" s="39">
        <f>B28</f>
        <v>0</v>
      </c>
      <c r="BE2" s="38">
        <f>$I$29</f>
        <v>0</v>
      </c>
      <c r="BF2" s="38">
        <f>$I$30</f>
        <v>0</v>
      </c>
    </row>
    <row r="3" spans="1:58" ht="18.75" customHeight="1">
      <c r="A3" s="2" t="s">
        <v>100</v>
      </c>
      <c r="B3" s="99"/>
      <c r="C3" s="100"/>
      <c r="D3" s="100"/>
      <c r="E3" s="100"/>
      <c r="F3" s="100"/>
      <c r="G3" s="100"/>
      <c r="H3" s="100"/>
      <c r="I3" s="100"/>
      <c r="J3" s="101"/>
      <c r="K3" s="104" t="s">
        <v>19</v>
      </c>
      <c r="L3" s="74"/>
      <c r="M3" s="75"/>
      <c r="N3" s="126" t="s">
        <v>101</v>
      </c>
      <c r="O3" s="74"/>
      <c r="P3" s="75"/>
      <c r="R3" s="41"/>
      <c r="S3" s="42" t="s">
        <v>106</v>
      </c>
      <c r="T3" s="42">
        <v>1</v>
      </c>
      <c r="AD3" s="43">
        <v>1</v>
      </c>
      <c r="AE3" s="43" t="s">
        <v>103</v>
      </c>
      <c r="AG3" s="44">
        <v>1</v>
      </c>
      <c r="AH3" s="45" t="s">
        <v>25</v>
      </c>
      <c r="AI3" s="44">
        <v>0</v>
      </c>
      <c r="AJ3" s="45" t="s">
        <v>75</v>
      </c>
      <c r="AK3" s="44">
        <v>0</v>
      </c>
      <c r="AL3" s="45" t="s">
        <v>78</v>
      </c>
      <c r="AM3" s="44">
        <v>1</v>
      </c>
      <c r="AN3" s="45" t="s">
        <v>31</v>
      </c>
      <c r="BA3" s="44">
        <v>1</v>
      </c>
      <c r="BB3" s="45" t="s">
        <v>53</v>
      </c>
    </row>
    <row r="4" spans="1:58" ht="30" customHeight="1">
      <c r="A4" s="2" t="s">
        <v>95</v>
      </c>
      <c r="B4" s="96"/>
      <c r="C4" s="97"/>
      <c r="D4" s="97"/>
      <c r="E4" s="97"/>
      <c r="F4" s="97"/>
      <c r="G4" s="97"/>
      <c r="H4" s="97"/>
      <c r="I4" s="97"/>
      <c r="J4" s="98"/>
      <c r="K4" s="104"/>
      <c r="L4" s="76"/>
      <c r="M4" s="77"/>
      <c r="N4" s="104"/>
      <c r="O4" s="76"/>
      <c r="P4" s="77"/>
      <c r="R4" s="41"/>
      <c r="S4" s="42" t="s">
        <v>123</v>
      </c>
      <c r="T4" s="42">
        <v>2</v>
      </c>
      <c r="AD4" s="46">
        <v>2</v>
      </c>
      <c r="AE4" s="46" t="s">
        <v>104</v>
      </c>
      <c r="AG4" s="44">
        <v>2</v>
      </c>
      <c r="AH4" s="45" t="s">
        <v>26</v>
      </c>
      <c r="AI4" s="44">
        <v>1</v>
      </c>
      <c r="AJ4" s="45" t="s">
        <v>74</v>
      </c>
      <c r="AK4" s="44">
        <v>1</v>
      </c>
      <c r="AL4" s="45" t="s">
        <v>79</v>
      </c>
      <c r="AM4" s="44">
        <v>2</v>
      </c>
      <c r="AN4" s="45" t="s">
        <v>32</v>
      </c>
      <c r="BA4" s="44">
        <v>2</v>
      </c>
      <c r="BB4" s="45" t="s">
        <v>54</v>
      </c>
    </row>
    <row r="5" spans="1:58" ht="30" customHeight="1">
      <c r="A5" s="2" t="s">
        <v>96</v>
      </c>
      <c r="B5" s="128"/>
      <c r="C5" s="129"/>
      <c r="D5" s="129"/>
      <c r="E5" s="129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R5" s="41"/>
      <c r="S5" s="42" t="s">
        <v>124</v>
      </c>
      <c r="T5" s="42">
        <v>3</v>
      </c>
      <c r="AG5" s="44">
        <v>3</v>
      </c>
      <c r="AH5" s="45" t="s">
        <v>69</v>
      </c>
      <c r="AM5" s="44">
        <v>3</v>
      </c>
      <c r="AN5" s="45" t="s">
        <v>33</v>
      </c>
    </row>
    <row r="6" spans="1:58" ht="30" customHeight="1">
      <c r="A6" s="3" t="s">
        <v>118</v>
      </c>
      <c r="B6" s="4" t="s">
        <v>20</v>
      </c>
      <c r="C6" s="130"/>
      <c r="D6" s="131"/>
      <c r="E6" s="132"/>
      <c r="F6" s="34" t="s">
        <v>119</v>
      </c>
      <c r="G6" s="93"/>
      <c r="H6" s="94"/>
      <c r="I6" s="94"/>
      <c r="J6" s="94"/>
      <c r="K6" s="94"/>
      <c r="L6" s="94"/>
      <c r="M6" s="94"/>
      <c r="N6" s="94"/>
      <c r="O6" s="94"/>
      <c r="P6" s="95"/>
      <c r="R6" s="41"/>
      <c r="S6" s="42" t="s">
        <v>125</v>
      </c>
      <c r="T6" s="42">
        <v>4</v>
      </c>
      <c r="AG6" s="44">
        <v>4</v>
      </c>
      <c r="AH6" s="45" t="s">
        <v>27</v>
      </c>
      <c r="AM6" s="44">
        <v>4</v>
      </c>
      <c r="AN6" s="45" t="s">
        <v>34</v>
      </c>
    </row>
    <row r="7" spans="1:58" ht="30" customHeight="1">
      <c r="A7" s="5" t="s">
        <v>21</v>
      </c>
      <c r="B7" s="70"/>
      <c r="C7" s="71"/>
      <c r="D7" s="71"/>
      <c r="E7" s="71"/>
      <c r="F7" s="71"/>
      <c r="G7" s="71"/>
      <c r="H7" s="72"/>
      <c r="I7" s="102" t="s">
        <v>22</v>
      </c>
      <c r="J7" s="103"/>
      <c r="K7" s="127"/>
      <c r="L7" s="127"/>
      <c r="M7" s="127"/>
      <c r="N7" s="127"/>
      <c r="O7" s="127"/>
      <c r="P7" s="127"/>
      <c r="R7" s="41"/>
      <c r="S7" s="42" t="s">
        <v>126</v>
      </c>
      <c r="T7" s="42">
        <v>5</v>
      </c>
      <c r="AG7" s="44">
        <v>5</v>
      </c>
      <c r="AH7" s="45" t="s">
        <v>28</v>
      </c>
    </row>
    <row r="8" spans="1:58" ht="30" customHeight="1">
      <c r="A8" s="3" t="s">
        <v>57</v>
      </c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2"/>
      <c r="R8" s="41"/>
      <c r="S8" s="42" t="s">
        <v>127</v>
      </c>
      <c r="T8" s="42">
        <v>6</v>
      </c>
      <c r="AH8" s="37"/>
    </row>
    <row r="9" spans="1:58" ht="30" customHeight="1">
      <c r="A9" s="2" t="s">
        <v>97</v>
      </c>
      <c r="B9" s="86"/>
      <c r="C9" s="87"/>
      <c r="D9" s="87"/>
      <c r="E9" s="87"/>
      <c r="F9" s="87"/>
      <c r="G9" s="87"/>
      <c r="H9" s="87"/>
      <c r="I9" s="87"/>
      <c r="J9" s="87"/>
      <c r="K9" s="87"/>
      <c r="L9" s="66" t="s">
        <v>43</v>
      </c>
      <c r="M9" s="67"/>
      <c r="N9" s="68"/>
      <c r="O9" s="27"/>
      <c r="P9" s="6" t="s">
        <v>42</v>
      </c>
      <c r="R9" s="41"/>
      <c r="S9" s="42" t="s">
        <v>128</v>
      </c>
      <c r="T9" s="42">
        <v>7</v>
      </c>
      <c r="AG9" s="37"/>
      <c r="AH9" s="37"/>
      <c r="AM9" s="37"/>
      <c r="BA9" s="37"/>
    </row>
    <row r="10" spans="1:58" ht="18.75" customHeight="1">
      <c r="A10" s="7"/>
      <c r="B10" s="133" t="s">
        <v>59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R10" s="41"/>
      <c r="S10" s="42" t="s">
        <v>129</v>
      </c>
      <c r="T10" s="42">
        <v>8</v>
      </c>
      <c r="AG10" s="37"/>
      <c r="AM10" s="37"/>
      <c r="BA10" s="37"/>
    </row>
    <row r="11" spans="1:58" ht="22.5" customHeight="1">
      <c r="A11" s="6" t="s">
        <v>24</v>
      </c>
      <c r="B11" s="28"/>
      <c r="C11" s="8"/>
      <c r="D11" s="69" t="s">
        <v>60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17"/>
      <c r="R11" s="41"/>
      <c r="S11" s="42" t="s">
        <v>130</v>
      </c>
      <c r="T11" s="42">
        <v>9</v>
      </c>
      <c r="AG11" s="37"/>
      <c r="AM11" s="37"/>
    </row>
    <row r="12" spans="1:58" ht="22.5" customHeight="1">
      <c r="A12" s="6" t="s">
        <v>29</v>
      </c>
      <c r="B12" s="28"/>
      <c r="D12" s="69" t="s">
        <v>72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17"/>
      <c r="R12" s="41"/>
      <c r="S12" s="42" t="s">
        <v>131</v>
      </c>
      <c r="T12" s="42">
        <v>10</v>
      </c>
      <c r="AG12" s="37"/>
      <c r="AM12" s="37"/>
    </row>
    <row r="13" spans="1:58" ht="22.5" customHeight="1">
      <c r="A13" s="6" t="s">
        <v>105</v>
      </c>
      <c r="B13" s="28"/>
      <c r="C13" s="8"/>
      <c r="D13" s="69" t="s">
        <v>73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17"/>
      <c r="R13" s="41"/>
      <c r="S13" s="42" t="s">
        <v>132</v>
      </c>
      <c r="T13" s="42">
        <v>11</v>
      </c>
      <c r="AG13" s="37"/>
    </row>
    <row r="14" spans="1:58" ht="22.5" customHeight="1">
      <c r="A14" s="119" t="s">
        <v>98</v>
      </c>
      <c r="B14" s="55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  <c r="Q14" s="9"/>
      <c r="R14" s="41"/>
      <c r="S14" s="42" t="s">
        <v>133</v>
      </c>
      <c r="T14" s="42">
        <v>12</v>
      </c>
    </row>
    <row r="15" spans="1:58" ht="22.5" customHeight="1">
      <c r="A15" s="120"/>
      <c r="B15" s="64"/>
      <c r="C15" s="18"/>
      <c r="D15" s="59" t="s">
        <v>61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19"/>
      <c r="Q15" s="9"/>
      <c r="R15" s="41"/>
      <c r="S15" s="42" t="s">
        <v>134</v>
      </c>
      <c r="T15" s="42">
        <v>13</v>
      </c>
    </row>
    <row r="16" spans="1:58" ht="22.5" customHeight="1">
      <c r="A16" s="120"/>
      <c r="B16" s="64"/>
      <c r="C16" s="1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9"/>
      <c r="Q16" s="9"/>
      <c r="R16" s="41"/>
      <c r="S16" s="42" t="s">
        <v>135</v>
      </c>
      <c r="T16" s="42">
        <v>14</v>
      </c>
    </row>
    <row r="17" spans="1:58" ht="22.5" customHeight="1">
      <c r="A17" s="120"/>
      <c r="B17" s="58" t="s">
        <v>58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  <c r="Q17" s="9"/>
      <c r="R17" s="41"/>
      <c r="S17" s="42" t="s">
        <v>136</v>
      </c>
      <c r="T17" s="42">
        <v>15</v>
      </c>
    </row>
    <row r="18" spans="1:58" s="13" customFormat="1" ht="22.5" customHeight="1">
      <c r="A18" s="120"/>
      <c r="B18" s="61" t="s">
        <v>35</v>
      </c>
      <c r="C18" s="10" t="s">
        <v>36</v>
      </c>
      <c r="D18" s="88"/>
      <c r="E18" s="88"/>
      <c r="F18" s="88"/>
      <c r="G18" s="62" t="s">
        <v>38</v>
      </c>
      <c r="H18" s="11" t="s">
        <v>36</v>
      </c>
      <c r="I18" s="73"/>
      <c r="J18" s="73"/>
      <c r="K18" s="73"/>
      <c r="L18" s="63" t="s">
        <v>39</v>
      </c>
      <c r="M18" s="10" t="s">
        <v>36</v>
      </c>
      <c r="N18" s="88"/>
      <c r="O18" s="88"/>
      <c r="P18" s="89"/>
      <c r="Q18" s="12"/>
      <c r="R18" s="41"/>
      <c r="S18" s="42" t="s">
        <v>137</v>
      </c>
      <c r="T18" s="42">
        <v>16</v>
      </c>
      <c r="U18" s="47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9"/>
      <c r="BD18" s="49"/>
      <c r="BE18" s="48"/>
      <c r="BF18" s="48"/>
    </row>
    <row r="19" spans="1:58" s="13" customFormat="1" ht="22.5" customHeight="1">
      <c r="A19" s="120"/>
      <c r="B19" s="61"/>
      <c r="C19" s="10" t="s">
        <v>37</v>
      </c>
      <c r="D19" s="88"/>
      <c r="E19" s="88"/>
      <c r="F19" s="88"/>
      <c r="G19" s="62"/>
      <c r="H19" s="11" t="s">
        <v>37</v>
      </c>
      <c r="I19" s="73"/>
      <c r="J19" s="73"/>
      <c r="K19" s="73"/>
      <c r="L19" s="63"/>
      <c r="M19" s="10" t="s">
        <v>37</v>
      </c>
      <c r="N19" s="88"/>
      <c r="O19" s="88"/>
      <c r="P19" s="89"/>
      <c r="Q19" s="12"/>
      <c r="R19" s="41"/>
      <c r="S19" s="42" t="s">
        <v>138</v>
      </c>
      <c r="T19" s="42">
        <v>17</v>
      </c>
      <c r="U19" s="47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9"/>
      <c r="BE19" s="48"/>
      <c r="BF19" s="48"/>
    </row>
    <row r="20" spans="1:58" ht="37.5" customHeight="1">
      <c r="A20" s="120"/>
      <c r="B20" s="124" t="s">
        <v>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  <c r="Q20" s="9"/>
      <c r="R20" s="41"/>
      <c r="S20" s="42" t="s">
        <v>139</v>
      </c>
      <c r="T20" s="42">
        <v>18</v>
      </c>
    </row>
    <row r="21" spans="1:58" s="13" customFormat="1" ht="22.5" customHeight="1">
      <c r="A21" s="120"/>
      <c r="C21" s="10" t="s">
        <v>63</v>
      </c>
      <c r="D21" s="29"/>
      <c r="E21" s="81" t="s">
        <v>40</v>
      </c>
      <c r="F21" s="81"/>
      <c r="H21" s="11" t="s">
        <v>64</v>
      </c>
      <c r="I21" s="30"/>
      <c r="J21" s="121" t="s">
        <v>40</v>
      </c>
      <c r="K21" s="121"/>
      <c r="M21" s="125" t="s">
        <v>65</v>
      </c>
      <c r="N21" s="125"/>
      <c r="O21" s="29"/>
      <c r="P21" s="14" t="s">
        <v>41</v>
      </c>
      <c r="Q21" s="12"/>
      <c r="R21" s="41"/>
      <c r="S21" s="42" t="s">
        <v>140</v>
      </c>
      <c r="T21" s="42">
        <v>19</v>
      </c>
      <c r="U21" s="47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9"/>
      <c r="BD21" s="49"/>
      <c r="BE21" s="48"/>
      <c r="BF21" s="48"/>
    </row>
    <row r="22" spans="1:58" ht="37.5" customHeight="1">
      <c r="A22" s="120"/>
      <c r="C22" s="121" t="s">
        <v>62</v>
      </c>
      <c r="D22" s="8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3"/>
      <c r="Q22" s="9"/>
      <c r="R22" s="41"/>
      <c r="S22" s="42" t="s">
        <v>141</v>
      </c>
      <c r="T22" s="42">
        <v>20</v>
      </c>
    </row>
    <row r="23" spans="1:58" ht="22.5" customHeight="1">
      <c r="A23" s="120"/>
      <c r="B23" s="80" t="s">
        <v>44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2"/>
      <c r="Q23" s="9"/>
      <c r="R23" s="41"/>
      <c r="S23" s="42" t="s">
        <v>142</v>
      </c>
      <c r="T23" s="42">
        <v>21</v>
      </c>
    </row>
    <row r="24" spans="1:58" ht="22.5" customHeight="1">
      <c r="A24" s="120"/>
      <c r="B24" s="31"/>
      <c r="C24" s="18"/>
      <c r="D24" s="59" t="s">
        <v>66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19"/>
      <c r="Q24" s="9"/>
      <c r="R24" s="41"/>
      <c r="S24" s="42" t="s">
        <v>143</v>
      </c>
      <c r="T24" s="42">
        <v>22</v>
      </c>
    </row>
    <row r="25" spans="1:58" ht="22.5" customHeight="1">
      <c r="A25" s="120"/>
      <c r="B25" s="80" t="s">
        <v>47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2"/>
      <c r="Q25" s="9"/>
      <c r="R25" s="41"/>
      <c r="S25" s="42" t="s">
        <v>144</v>
      </c>
      <c r="T25" s="42">
        <v>23</v>
      </c>
    </row>
    <row r="26" spans="1:58" ht="45" customHeight="1">
      <c r="A26" s="120"/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2"/>
      <c r="Q26" s="9"/>
      <c r="R26" s="41"/>
      <c r="S26" s="42" t="s">
        <v>145</v>
      </c>
      <c r="T26" s="42">
        <v>24</v>
      </c>
    </row>
    <row r="27" spans="1:58" ht="22.5" customHeight="1">
      <c r="A27" s="120"/>
      <c r="B27" s="80" t="s">
        <v>48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/>
      <c r="Q27" s="9"/>
      <c r="R27" s="41"/>
      <c r="S27" s="42" t="s">
        <v>146</v>
      </c>
      <c r="T27" s="42">
        <v>25</v>
      </c>
    </row>
    <row r="28" spans="1:58" ht="45" customHeight="1">
      <c r="A28" s="116"/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5"/>
      <c r="Q28" s="9"/>
      <c r="R28" s="41"/>
      <c r="S28" s="42" t="s">
        <v>147</v>
      </c>
      <c r="T28" s="42">
        <v>26</v>
      </c>
    </row>
    <row r="29" spans="1:58" ht="22.5" customHeight="1">
      <c r="A29" s="115" t="s">
        <v>99</v>
      </c>
      <c r="B29" s="105" t="s">
        <v>49</v>
      </c>
      <c r="C29" s="106"/>
      <c r="D29" s="106"/>
      <c r="E29" s="106"/>
      <c r="F29" s="106"/>
      <c r="G29" s="106"/>
      <c r="H29" s="106"/>
      <c r="I29" s="32"/>
      <c r="J29" s="15" t="s">
        <v>42</v>
      </c>
      <c r="K29" s="109" t="s">
        <v>111</v>
      </c>
      <c r="L29" s="110"/>
      <c r="M29" s="110"/>
      <c r="N29" s="110"/>
      <c r="O29" s="110"/>
      <c r="P29" s="111"/>
      <c r="R29" s="41"/>
      <c r="S29" s="42" t="s">
        <v>148</v>
      </c>
      <c r="T29" s="42">
        <v>27</v>
      </c>
    </row>
    <row r="30" spans="1:58" ht="22.5" customHeight="1">
      <c r="A30" s="116"/>
      <c r="B30" s="107" t="s">
        <v>50</v>
      </c>
      <c r="C30" s="108"/>
      <c r="D30" s="108"/>
      <c r="E30" s="108"/>
      <c r="F30" s="108"/>
      <c r="G30" s="108"/>
      <c r="H30" s="108"/>
      <c r="I30" s="33"/>
      <c r="J30" s="16" t="s">
        <v>42</v>
      </c>
      <c r="K30" s="112"/>
      <c r="L30" s="112"/>
      <c r="M30" s="112"/>
      <c r="N30" s="112"/>
      <c r="O30" s="112"/>
      <c r="P30" s="113"/>
      <c r="R30" s="41"/>
      <c r="S30" s="42" t="s">
        <v>149</v>
      </c>
      <c r="T30" s="42">
        <v>28</v>
      </c>
    </row>
    <row r="31" spans="1:58" ht="18.75" customHeight="1">
      <c r="A31" s="114" t="s">
        <v>109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R31" s="41"/>
      <c r="S31" s="42" t="s">
        <v>150</v>
      </c>
      <c r="T31" s="42">
        <v>29</v>
      </c>
    </row>
    <row r="32" spans="1:58" ht="30" customHeight="1">
      <c r="R32" s="41"/>
      <c r="S32" s="42" t="s">
        <v>151</v>
      </c>
      <c r="T32" s="42">
        <v>30</v>
      </c>
    </row>
    <row r="33" spans="18:20" ht="30" customHeight="1">
      <c r="R33" s="41"/>
      <c r="S33" s="42" t="s">
        <v>152</v>
      </c>
      <c r="T33" s="42">
        <v>31</v>
      </c>
    </row>
    <row r="34" spans="18:20" ht="30" customHeight="1">
      <c r="R34" s="41"/>
      <c r="S34" s="42" t="s">
        <v>153</v>
      </c>
      <c r="T34" s="42">
        <v>32</v>
      </c>
    </row>
    <row r="35" spans="18:20" ht="30" customHeight="1">
      <c r="R35" s="41"/>
      <c r="S35" s="42" t="s">
        <v>154</v>
      </c>
      <c r="T35" s="42">
        <v>33</v>
      </c>
    </row>
    <row r="36" spans="18:20" ht="30" customHeight="1">
      <c r="R36" s="41"/>
      <c r="S36" s="42" t="s">
        <v>155</v>
      </c>
      <c r="T36" s="42">
        <v>34</v>
      </c>
    </row>
    <row r="37" spans="18:20" ht="30" customHeight="1">
      <c r="R37" s="41"/>
      <c r="S37" s="42" t="s">
        <v>156</v>
      </c>
      <c r="T37" s="42">
        <v>35</v>
      </c>
    </row>
    <row r="38" spans="18:20" ht="30" customHeight="1">
      <c r="R38" s="41"/>
      <c r="S38" s="42" t="s">
        <v>157</v>
      </c>
      <c r="T38" s="42">
        <v>36</v>
      </c>
    </row>
    <row r="39" spans="18:20" ht="30" customHeight="1">
      <c r="R39" s="41"/>
      <c r="S39" s="42" t="s">
        <v>158</v>
      </c>
      <c r="T39" s="42">
        <v>37</v>
      </c>
    </row>
    <row r="40" spans="18:20" ht="30" customHeight="1">
      <c r="R40" s="41"/>
      <c r="S40" s="42" t="s">
        <v>159</v>
      </c>
      <c r="T40" s="42">
        <v>38</v>
      </c>
    </row>
    <row r="41" spans="18:20" ht="30" customHeight="1">
      <c r="R41" s="41"/>
      <c r="S41" s="42" t="s">
        <v>160</v>
      </c>
      <c r="T41" s="42">
        <v>39</v>
      </c>
    </row>
    <row r="42" spans="18:20" ht="30" customHeight="1">
      <c r="R42" s="41"/>
      <c r="S42" s="42" t="s">
        <v>161</v>
      </c>
      <c r="T42" s="42">
        <v>40</v>
      </c>
    </row>
    <row r="43" spans="18:20" ht="30" customHeight="1">
      <c r="R43" s="41"/>
      <c r="S43" s="42" t="s">
        <v>162</v>
      </c>
      <c r="T43" s="42">
        <v>41</v>
      </c>
    </row>
    <row r="44" spans="18:20" ht="30" customHeight="1">
      <c r="R44" s="41"/>
      <c r="S44" s="42" t="s">
        <v>163</v>
      </c>
      <c r="T44" s="42">
        <v>42</v>
      </c>
    </row>
    <row r="45" spans="18:20" ht="30" customHeight="1">
      <c r="R45" s="41"/>
      <c r="S45" s="42" t="s">
        <v>164</v>
      </c>
      <c r="T45" s="42">
        <v>43</v>
      </c>
    </row>
    <row r="46" spans="18:20" ht="30" customHeight="1">
      <c r="R46" s="41"/>
      <c r="S46" s="42" t="s">
        <v>165</v>
      </c>
      <c r="T46" s="42">
        <v>44</v>
      </c>
    </row>
    <row r="47" spans="18:20" ht="30" customHeight="1">
      <c r="R47" s="41"/>
      <c r="S47" s="42" t="s">
        <v>166</v>
      </c>
      <c r="T47" s="42">
        <v>45</v>
      </c>
    </row>
    <row r="48" spans="18:20" ht="30" customHeight="1">
      <c r="R48" s="41"/>
      <c r="S48" s="42" t="s">
        <v>167</v>
      </c>
      <c r="T48" s="42">
        <v>46</v>
      </c>
    </row>
    <row r="49" spans="18:20" ht="30" customHeight="1">
      <c r="R49" s="41"/>
      <c r="S49" s="42" t="s">
        <v>168</v>
      </c>
      <c r="T49" s="42">
        <v>47</v>
      </c>
    </row>
    <row r="50" spans="18:20" ht="30" customHeight="1">
      <c r="R50" s="50"/>
    </row>
    <row r="51" spans="18:20" ht="30" customHeight="1">
      <c r="R51" s="50"/>
    </row>
  </sheetData>
  <sheetProtection selectLockedCells="1"/>
  <mergeCells count="54">
    <mergeCell ref="O1:P1"/>
    <mergeCell ref="A14:A28"/>
    <mergeCell ref="J21:K21"/>
    <mergeCell ref="E21:F21"/>
    <mergeCell ref="C22:D22"/>
    <mergeCell ref="E22:P22"/>
    <mergeCell ref="B23:P23"/>
    <mergeCell ref="B20:P20"/>
    <mergeCell ref="M21:N21"/>
    <mergeCell ref="D18:F18"/>
    <mergeCell ref="D19:F19"/>
    <mergeCell ref="N3:N4"/>
    <mergeCell ref="K7:P7"/>
    <mergeCell ref="B5:P5"/>
    <mergeCell ref="C6:E6"/>
    <mergeCell ref="B10:P10"/>
    <mergeCell ref="B29:H29"/>
    <mergeCell ref="B30:H30"/>
    <mergeCell ref="K29:P30"/>
    <mergeCell ref="A31:P31"/>
    <mergeCell ref="A29:A30"/>
    <mergeCell ref="L3:M4"/>
    <mergeCell ref="B4:J4"/>
    <mergeCell ref="B3:J3"/>
    <mergeCell ref="B7:H7"/>
    <mergeCell ref="I7:J7"/>
    <mergeCell ref="K3:K4"/>
    <mergeCell ref="D24:O24"/>
    <mergeCell ref="D16:P16"/>
    <mergeCell ref="B27:P27"/>
    <mergeCell ref="B28:P28"/>
    <mergeCell ref="B9:K9"/>
    <mergeCell ref="N19:P19"/>
    <mergeCell ref="I19:K19"/>
    <mergeCell ref="N18:P18"/>
    <mergeCell ref="D13:O13"/>
    <mergeCell ref="B25:P25"/>
    <mergeCell ref="B26:P26"/>
    <mergeCell ref="A1:M1"/>
    <mergeCell ref="B14:P14"/>
    <mergeCell ref="B17:P17"/>
    <mergeCell ref="B18:B19"/>
    <mergeCell ref="G18:G19"/>
    <mergeCell ref="L18:L19"/>
    <mergeCell ref="D15:O15"/>
    <mergeCell ref="B15:B16"/>
    <mergeCell ref="A2:P2"/>
    <mergeCell ref="L9:N9"/>
    <mergeCell ref="D11:O11"/>
    <mergeCell ref="D12:O12"/>
    <mergeCell ref="B8:P8"/>
    <mergeCell ref="I18:K18"/>
    <mergeCell ref="O3:P4"/>
    <mergeCell ref="G6:P6"/>
  </mergeCells>
  <phoneticPr fontId="2" type="Hiragana" alignment="distributed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F50"/>
  <sheetViews>
    <sheetView zoomScaleNormal="100" workbookViewId="0">
      <selection activeCell="R12" sqref="R12"/>
    </sheetView>
  </sheetViews>
  <sheetFormatPr defaultColWidth="9" defaultRowHeight="30" customHeight="1"/>
  <cols>
    <col min="1" max="1" width="13" style="1" bestFit="1" customWidth="1"/>
    <col min="2" max="3" width="3.77734375" style="1" customWidth="1"/>
    <col min="4" max="4" width="6.21875" style="1" customWidth="1"/>
    <col min="5" max="5" width="3.77734375" style="1" customWidth="1"/>
    <col min="6" max="6" width="6.21875" style="1" customWidth="1"/>
    <col min="7" max="8" width="3.77734375" style="1" customWidth="1"/>
    <col min="9" max="9" width="7.109375" style="1" bestFit="1" customWidth="1"/>
    <col min="10" max="10" width="3.77734375" style="1" customWidth="1"/>
    <col min="11" max="11" width="7.21875" style="1" bestFit="1" customWidth="1"/>
    <col min="12" max="13" width="3.77734375" style="1" customWidth="1"/>
    <col min="14" max="14" width="7.44140625" style="1" customWidth="1"/>
    <col min="15" max="15" width="6.21875" style="1" customWidth="1"/>
    <col min="16" max="16" width="3.77734375" style="1" customWidth="1"/>
    <col min="17" max="17" width="9" style="1"/>
    <col min="18" max="18" width="16.109375" style="37" bestFit="1" customWidth="1"/>
    <col min="19" max="19" width="8" style="37" bestFit="1" customWidth="1"/>
    <col min="20" max="20" width="10.88671875" style="38" bestFit="1" customWidth="1"/>
    <col min="21" max="21" width="11.6640625" style="38" bestFit="1" customWidth="1"/>
    <col min="22" max="22" width="20.33203125" style="38" bestFit="1" customWidth="1"/>
    <col min="23" max="23" width="8.44140625" style="38" bestFit="1" customWidth="1"/>
    <col min="24" max="24" width="6.33203125" style="38" bestFit="1" customWidth="1"/>
    <col min="25" max="26" width="12.21875" style="38" bestFit="1" customWidth="1"/>
    <col min="27" max="27" width="13.109375" style="38" bestFit="1" customWidth="1"/>
    <col min="28" max="29" width="4.77734375" style="38" bestFit="1" customWidth="1"/>
    <col min="30" max="30" width="7.21875" style="38" bestFit="1" customWidth="1"/>
    <col min="31" max="31" width="4.77734375" style="38" bestFit="1" customWidth="1"/>
    <col min="32" max="32" width="6.33203125" style="38" bestFit="1" customWidth="1"/>
    <col min="33" max="33" width="10.44140625" style="38" bestFit="1" customWidth="1"/>
    <col min="34" max="34" width="8.109375" style="38" bestFit="1" customWidth="1"/>
    <col min="35" max="35" width="12.33203125" style="38" bestFit="1" customWidth="1"/>
    <col min="36" max="36" width="9" style="38" bestFit="1" customWidth="1"/>
    <col min="37" max="37" width="10.44140625" style="38" bestFit="1" customWidth="1"/>
    <col min="38" max="38" width="9" style="38" bestFit="1" customWidth="1"/>
    <col min="39" max="39" width="10.44140625" style="38" bestFit="1" customWidth="1"/>
    <col min="40" max="40" width="8" style="38" bestFit="1" customWidth="1"/>
    <col min="41" max="41" width="13" style="38" bestFit="1" customWidth="1"/>
    <col min="42" max="47" width="5.6640625" style="38" bestFit="1" customWidth="1"/>
    <col min="48" max="48" width="4.77734375" style="38" bestFit="1" customWidth="1"/>
    <col min="49" max="50" width="8.109375" style="38" bestFit="1" customWidth="1"/>
    <col min="51" max="51" width="11.44140625" style="38" bestFit="1" customWidth="1"/>
    <col min="52" max="52" width="6.21875" style="38" bestFit="1" customWidth="1"/>
    <col min="53" max="53" width="7.21875" style="38" bestFit="1" customWidth="1"/>
    <col min="54" max="54" width="5.77734375" style="38" bestFit="1" customWidth="1"/>
    <col min="55" max="55" width="23.21875" style="39" bestFit="1" customWidth="1"/>
    <col min="56" max="56" width="11.33203125" style="39" bestFit="1" customWidth="1"/>
    <col min="57" max="57" width="8" style="38" bestFit="1" customWidth="1"/>
    <col min="58" max="58" width="8.21875" style="38" bestFit="1" customWidth="1"/>
    <col min="59" max="16384" width="9" style="1"/>
  </cols>
  <sheetData>
    <row r="1" spans="1:58" ht="30" customHeight="1">
      <c r="A1" s="160" t="s">
        <v>169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  <c r="N1" s="36" t="s">
        <v>122</v>
      </c>
      <c r="O1" s="175" t="s">
        <v>170</v>
      </c>
      <c r="P1" s="176"/>
      <c r="R1" s="37" t="s">
        <v>107</v>
      </c>
      <c r="S1" s="37" t="s">
        <v>108</v>
      </c>
      <c r="T1" s="38" t="s">
        <v>23</v>
      </c>
      <c r="U1" s="38" t="s">
        <v>0</v>
      </c>
      <c r="V1" s="38" t="s">
        <v>1</v>
      </c>
      <c r="W1" s="38" t="s">
        <v>2</v>
      </c>
      <c r="X1" s="38" t="s">
        <v>3</v>
      </c>
      <c r="Y1" s="38" t="s">
        <v>4</v>
      </c>
      <c r="Z1" s="38" t="s">
        <v>5</v>
      </c>
      <c r="AA1" s="38" t="s">
        <v>6</v>
      </c>
      <c r="AB1" s="38" t="s">
        <v>7</v>
      </c>
      <c r="AC1" s="38" t="s">
        <v>8</v>
      </c>
      <c r="AD1" s="38" t="s">
        <v>102</v>
      </c>
      <c r="AE1" s="38" t="s">
        <v>9</v>
      </c>
      <c r="AF1" s="38" t="s">
        <v>51</v>
      </c>
      <c r="AG1" s="38" t="s">
        <v>68</v>
      </c>
      <c r="AH1" s="38" t="s">
        <v>67</v>
      </c>
      <c r="AI1" s="38" t="s">
        <v>70</v>
      </c>
      <c r="AJ1" s="38" t="s">
        <v>71</v>
      </c>
      <c r="AK1" s="38" t="s">
        <v>76</v>
      </c>
      <c r="AL1" s="38" t="s">
        <v>77</v>
      </c>
      <c r="AM1" s="38" t="s">
        <v>80</v>
      </c>
      <c r="AN1" s="38" t="s">
        <v>81</v>
      </c>
      <c r="AO1" s="38" t="s">
        <v>52</v>
      </c>
      <c r="AP1" s="38" t="s">
        <v>10</v>
      </c>
      <c r="AQ1" s="38" t="s">
        <v>11</v>
      </c>
      <c r="AR1" s="38" t="s">
        <v>12</v>
      </c>
      <c r="AS1" s="38" t="s">
        <v>13</v>
      </c>
      <c r="AT1" s="38" t="s">
        <v>14</v>
      </c>
      <c r="AU1" s="38" t="s">
        <v>15</v>
      </c>
      <c r="AV1" s="38" t="s">
        <v>16</v>
      </c>
      <c r="AW1" s="38" t="s">
        <v>89</v>
      </c>
      <c r="AX1" s="38" t="s">
        <v>90</v>
      </c>
      <c r="AY1" s="38" t="s">
        <v>91</v>
      </c>
      <c r="AZ1" s="38" t="s">
        <v>92</v>
      </c>
      <c r="BA1" s="38" t="s">
        <v>93</v>
      </c>
      <c r="BB1" s="38" t="s">
        <v>94</v>
      </c>
      <c r="BC1" s="39" t="s">
        <v>17</v>
      </c>
      <c r="BD1" s="39" t="s">
        <v>18</v>
      </c>
      <c r="BE1" s="38" t="s">
        <v>55</v>
      </c>
      <c r="BF1" s="38" t="s">
        <v>56</v>
      </c>
    </row>
    <row r="2" spans="1:58" ht="30" customHeight="1">
      <c r="A2" s="65" t="s">
        <v>112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R2" s="37">
        <f>IF(O1="","",VLOOKUP(O1,S3:T50,2,0))</f>
        <v>13</v>
      </c>
      <c r="S2" s="37" t="str">
        <f>O1</f>
        <v>東京都</v>
      </c>
      <c r="T2" s="38" t="str">
        <f>$B$4</f>
        <v>渋谷　絵塗子</v>
      </c>
      <c r="U2" s="38" t="str">
        <f>$B$3</f>
        <v>しぶや　えぬこ</v>
      </c>
      <c r="V2" s="38" t="str">
        <f>$B$5</f>
        <v>東京都渋谷放送高等学校</v>
      </c>
      <c r="W2" s="40" t="str">
        <f>$C$6</f>
        <v>150-8328</v>
      </c>
      <c r="X2" s="38" t="str">
        <f>$F$6</f>
        <v>所在地</v>
      </c>
      <c r="Y2" s="38" t="str">
        <f>$B$7</f>
        <v>03-5457-0200</v>
      </c>
      <c r="Z2" s="38" t="str">
        <f>$K$7</f>
        <v>03-5457-8801</v>
      </c>
      <c r="AA2" s="38" t="str">
        <f>$B$8</f>
        <v>080-4457-1200</v>
      </c>
      <c r="AB2" s="38" t="str">
        <f>$B$9</f>
        <v>国語</v>
      </c>
      <c r="AC2" s="38">
        <f>$L$3</f>
        <v>30</v>
      </c>
      <c r="AD2" s="38">
        <f>$O$3</f>
        <v>2</v>
      </c>
      <c r="AE2" s="38" t="str">
        <f>VLOOKUP($AD$2,$AD$3:$AE$4,2)</f>
        <v>女</v>
      </c>
      <c r="AF2" s="38">
        <f>$O$9</f>
        <v>5</v>
      </c>
      <c r="AG2" s="38">
        <f>$B$11</f>
        <v>2</v>
      </c>
      <c r="AH2" s="38" t="str">
        <f>VLOOKUP($AG$2,AG3:AH7,2)</f>
        <v>2回目</v>
      </c>
      <c r="AI2" s="38">
        <f>$B$12</f>
        <v>1</v>
      </c>
      <c r="AJ2" s="38" t="str">
        <f>VLOOKUP($AI$2,AI3:AJ4,2)</f>
        <v>参加する</v>
      </c>
      <c r="AK2" s="38">
        <f>$B$13</f>
        <v>1</v>
      </c>
      <c r="AL2" s="38" t="str">
        <f>VLOOKUP($AK$2,AK3:AL4,2)</f>
        <v>希望する</v>
      </c>
      <c r="AM2" s="38">
        <f>$B$15</f>
        <v>1</v>
      </c>
      <c r="AN2" s="38" t="str">
        <f>VLOOKUP($AM$2,AM3:AN6,2)</f>
        <v>部活動</v>
      </c>
      <c r="AO2" s="38">
        <f>$D$16</f>
        <v>0</v>
      </c>
      <c r="AP2" s="38">
        <f>D18</f>
        <v>2</v>
      </c>
      <c r="AQ2" s="38">
        <f>D19</f>
        <v>3</v>
      </c>
      <c r="AR2" s="38">
        <f>I18</f>
        <v>4</v>
      </c>
      <c r="AS2" s="38">
        <f>I19</f>
        <v>6</v>
      </c>
      <c r="AT2" s="38">
        <f>N18</f>
        <v>2</v>
      </c>
      <c r="AU2" s="38">
        <f>N19</f>
        <v>2</v>
      </c>
      <c r="AV2" s="38">
        <f>SUM(AP2:AU2)</f>
        <v>19</v>
      </c>
      <c r="AW2" s="38">
        <f>$D$21</f>
        <v>5</v>
      </c>
      <c r="AX2" s="38">
        <f>$I$21</f>
        <v>15</v>
      </c>
      <c r="AY2" s="38">
        <f>$O$21</f>
        <v>0</v>
      </c>
      <c r="AZ2" s="38">
        <f>$E$22</f>
        <v>0</v>
      </c>
      <c r="BA2" s="38">
        <f>$B$24</f>
        <v>1</v>
      </c>
      <c r="BB2" s="38" t="str">
        <f>VLOOKUP($BA$2,$BA$3:$BB$4,2)</f>
        <v>ラジオ</v>
      </c>
      <c r="BC2" s="39" t="str">
        <f>B26</f>
        <v>行事予定の連絡、天気予報、その時期の話題、リクエスト曲</v>
      </c>
      <c r="BD2" s="39" t="str">
        <f>B28</f>
        <v>学校行事の放送設備の設置</v>
      </c>
      <c r="BE2" s="38">
        <f>$I$29</f>
        <v>3</v>
      </c>
      <c r="BF2" s="38">
        <f>$I$30</f>
        <v>4</v>
      </c>
    </row>
    <row r="3" spans="1:58" ht="18.75" customHeight="1">
      <c r="A3" s="2" t="s">
        <v>100</v>
      </c>
      <c r="B3" s="163" t="s">
        <v>83</v>
      </c>
      <c r="C3" s="164"/>
      <c r="D3" s="164"/>
      <c r="E3" s="164"/>
      <c r="F3" s="164"/>
      <c r="G3" s="164"/>
      <c r="H3" s="164"/>
      <c r="I3" s="164"/>
      <c r="J3" s="165"/>
      <c r="K3" s="166" t="s">
        <v>19</v>
      </c>
      <c r="L3" s="167">
        <v>30</v>
      </c>
      <c r="M3" s="168"/>
      <c r="N3" s="171" t="s">
        <v>101</v>
      </c>
      <c r="O3" s="167">
        <v>2</v>
      </c>
      <c r="P3" s="168"/>
      <c r="S3" s="42" t="s">
        <v>106</v>
      </c>
      <c r="T3" s="42">
        <v>1</v>
      </c>
      <c r="AD3" s="43">
        <v>1</v>
      </c>
      <c r="AE3" s="43" t="s">
        <v>103</v>
      </c>
      <c r="AG3" s="44">
        <v>1</v>
      </c>
      <c r="AH3" s="45" t="s">
        <v>25</v>
      </c>
      <c r="AI3" s="44">
        <v>0</v>
      </c>
      <c r="AJ3" s="45" t="s">
        <v>75</v>
      </c>
      <c r="AK3" s="44">
        <v>0</v>
      </c>
      <c r="AL3" s="45" t="s">
        <v>78</v>
      </c>
      <c r="AM3" s="44">
        <v>1</v>
      </c>
      <c r="AN3" s="45" t="s">
        <v>31</v>
      </c>
      <c r="BA3" s="44">
        <v>1</v>
      </c>
      <c r="BB3" s="45" t="s">
        <v>45</v>
      </c>
    </row>
    <row r="4" spans="1:58" ht="30" customHeight="1">
      <c r="A4" s="2" t="s">
        <v>95</v>
      </c>
      <c r="B4" s="172" t="s">
        <v>82</v>
      </c>
      <c r="C4" s="173"/>
      <c r="D4" s="173"/>
      <c r="E4" s="173"/>
      <c r="F4" s="173"/>
      <c r="G4" s="173"/>
      <c r="H4" s="173"/>
      <c r="I4" s="173"/>
      <c r="J4" s="174"/>
      <c r="K4" s="166"/>
      <c r="L4" s="169"/>
      <c r="M4" s="170"/>
      <c r="N4" s="166"/>
      <c r="O4" s="169"/>
      <c r="P4" s="170"/>
      <c r="S4" s="42" t="s">
        <v>123</v>
      </c>
      <c r="T4" s="42">
        <v>2</v>
      </c>
      <c r="AD4" s="46">
        <v>2</v>
      </c>
      <c r="AE4" s="46" t="s">
        <v>104</v>
      </c>
      <c r="AG4" s="44">
        <v>2</v>
      </c>
      <c r="AH4" s="45" t="s">
        <v>26</v>
      </c>
      <c r="AI4" s="44">
        <v>1</v>
      </c>
      <c r="AJ4" s="45" t="s">
        <v>74</v>
      </c>
      <c r="AK4" s="44">
        <v>1</v>
      </c>
      <c r="AL4" s="45" t="s">
        <v>79</v>
      </c>
      <c r="AM4" s="44">
        <v>2</v>
      </c>
      <c r="AN4" s="45" t="s">
        <v>32</v>
      </c>
      <c r="BA4" s="44">
        <v>2</v>
      </c>
      <c r="BB4" s="45" t="s">
        <v>46</v>
      </c>
    </row>
    <row r="5" spans="1:58" ht="30" customHeight="1">
      <c r="A5" s="2" t="s">
        <v>96</v>
      </c>
      <c r="B5" s="149" t="s">
        <v>84</v>
      </c>
      <c r="C5" s="150"/>
      <c r="D5" s="150"/>
      <c r="E5" s="150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S5" s="42" t="s">
        <v>124</v>
      </c>
      <c r="T5" s="42">
        <v>3</v>
      </c>
      <c r="AG5" s="44">
        <v>3</v>
      </c>
      <c r="AH5" s="45" t="s">
        <v>69</v>
      </c>
      <c r="AM5" s="44">
        <v>3</v>
      </c>
      <c r="AN5" s="45" t="s">
        <v>33</v>
      </c>
    </row>
    <row r="6" spans="1:58" ht="30" customHeight="1">
      <c r="A6" s="3" t="s">
        <v>118</v>
      </c>
      <c r="B6" s="4" t="s">
        <v>20</v>
      </c>
      <c r="C6" s="151" t="s">
        <v>113</v>
      </c>
      <c r="D6" s="152"/>
      <c r="E6" s="153"/>
      <c r="F6" s="35" t="s">
        <v>121</v>
      </c>
      <c r="G6" s="149" t="s">
        <v>171</v>
      </c>
      <c r="H6" s="149"/>
      <c r="I6" s="149"/>
      <c r="J6" s="149"/>
      <c r="K6" s="149"/>
      <c r="L6" s="149"/>
      <c r="M6" s="149"/>
      <c r="N6" s="149"/>
      <c r="O6" s="149"/>
      <c r="P6" s="149"/>
      <c r="S6" s="42" t="s">
        <v>125</v>
      </c>
      <c r="T6" s="42">
        <v>4</v>
      </c>
      <c r="AG6" s="44">
        <v>4</v>
      </c>
      <c r="AH6" s="45" t="s">
        <v>27</v>
      </c>
      <c r="AM6" s="44">
        <v>4</v>
      </c>
      <c r="AN6" s="45" t="s">
        <v>34</v>
      </c>
    </row>
    <row r="7" spans="1:58" ht="30" customHeight="1">
      <c r="A7" s="5" t="s">
        <v>21</v>
      </c>
      <c r="B7" s="154" t="s">
        <v>114</v>
      </c>
      <c r="C7" s="155"/>
      <c r="D7" s="155"/>
      <c r="E7" s="155"/>
      <c r="F7" s="155"/>
      <c r="G7" s="155"/>
      <c r="H7" s="156"/>
      <c r="I7" s="102" t="s">
        <v>22</v>
      </c>
      <c r="J7" s="103"/>
      <c r="K7" s="157" t="s">
        <v>115</v>
      </c>
      <c r="L7" s="157"/>
      <c r="M7" s="157"/>
      <c r="N7" s="157"/>
      <c r="O7" s="157"/>
      <c r="P7" s="157"/>
      <c r="S7" s="42" t="s">
        <v>126</v>
      </c>
      <c r="T7" s="42">
        <v>5</v>
      </c>
      <c r="AG7" s="44">
        <v>5</v>
      </c>
      <c r="AH7" s="45" t="s">
        <v>28</v>
      </c>
    </row>
    <row r="8" spans="1:58" ht="30" customHeight="1">
      <c r="A8" s="3" t="s">
        <v>57</v>
      </c>
      <c r="B8" s="154" t="s">
        <v>116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6"/>
      <c r="S8" s="42" t="s">
        <v>127</v>
      </c>
      <c r="T8" s="42">
        <v>6</v>
      </c>
      <c r="AH8" s="37"/>
    </row>
    <row r="9" spans="1:58" ht="30" customHeight="1">
      <c r="A9" s="2" t="s">
        <v>97</v>
      </c>
      <c r="B9" s="158" t="s">
        <v>85</v>
      </c>
      <c r="C9" s="159"/>
      <c r="D9" s="159"/>
      <c r="E9" s="159"/>
      <c r="F9" s="159"/>
      <c r="G9" s="159"/>
      <c r="H9" s="159"/>
      <c r="I9" s="159"/>
      <c r="J9" s="159"/>
      <c r="K9" s="159"/>
      <c r="L9" s="66" t="s">
        <v>43</v>
      </c>
      <c r="M9" s="67"/>
      <c r="N9" s="68"/>
      <c r="O9" s="20">
        <v>5</v>
      </c>
      <c r="P9" s="6" t="s">
        <v>42</v>
      </c>
      <c r="S9" s="42" t="s">
        <v>128</v>
      </c>
      <c r="T9" s="42">
        <v>7</v>
      </c>
      <c r="AG9" s="37"/>
      <c r="AH9" s="37"/>
      <c r="AM9" s="37"/>
      <c r="BA9" s="37"/>
    </row>
    <row r="10" spans="1:58" ht="18.75" customHeight="1">
      <c r="A10" s="7"/>
      <c r="B10" s="133" t="s">
        <v>59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S10" s="42" t="s">
        <v>129</v>
      </c>
      <c r="T10" s="42">
        <v>8</v>
      </c>
      <c r="AG10" s="37"/>
      <c r="AM10" s="37"/>
      <c r="BA10" s="37"/>
    </row>
    <row r="11" spans="1:58" ht="22.5" customHeight="1">
      <c r="A11" s="6" t="s">
        <v>24</v>
      </c>
      <c r="B11" s="21">
        <v>2</v>
      </c>
      <c r="C11" s="8"/>
      <c r="D11" s="69" t="s">
        <v>60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17"/>
      <c r="S11" s="42" t="s">
        <v>130</v>
      </c>
      <c r="T11" s="42">
        <v>9</v>
      </c>
      <c r="AG11" s="37"/>
      <c r="AM11" s="37"/>
    </row>
    <row r="12" spans="1:58" ht="22.5" customHeight="1">
      <c r="A12" s="6" t="s">
        <v>29</v>
      </c>
      <c r="B12" s="21">
        <v>1</v>
      </c>
      <c r="D12" s="69" t="s">
        <v>72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17"/>
      <c r="S12" s="42" t="s">
        <v>131</v>
      </c>
      <c r="T12" s="42">
        <v>10</v>
      </c>
      <c r="AG12" s="37"/>
      <c r="AM12" s="37"/>
    </row>
    <row r="13" spans="1:58" ht="22.5" customHeight="1">
      <c r="A13" s="6" t="s">
        <v>105</v>
      </c>
      <c r="B13" s="21">
        <v>1</v>
      </c>
      <c r="C13" s="8"/>
      <c r="D13" s="69" t="s">
        <v>73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17"/>
      <c r="S13" s="42" t="s">
        <v>132</v>
      </c>
      <c r="T13" s="42">
        <v>11</v>
      </c>
      <c r="AG13" s="37"/>
    </row>
    <row r="14" spans="1:58" ht="22.5" customHeight="1">
      <c r="A14" s="119" t="s">
        <v>98</v>
      </c>
      <c r="B14" s="55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  <c r="Q14" s="9"/>
      <c r="S14" s="42" t="s">
        <v>133</v>
      </c>
      <c r="T14" s="42">
        <v>12</v>
      </c>
    </row>
    <row r="15" spans="1:58" ht="22.5" customHeight="1">
      <c r="A15" s="120"/>
      <c r="B15" s="143">
        <v>1</v>
      </c>
      <c r="C15" s="18"/>
      <c r="D15" s="59" t="s">
        <v>61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19"/>
      <c r="Q15" s="9"/>
      <c r="S15" s="42" t="s">
        <v>134</v>
      </c>
      <c r="T15" s="42">
        <v>13</v>
      </c>
    </row>
    <row r="16" spans="1:58" ht="22.5" customHeight="1">
      <c r="A16" s="120"/>
      <c r="B16" s="143"/>
      <c r="C16" s="18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8"/>
      <c r="Q16" s="9"/>
      <c r="S16" s="42" t="s">
        <v>135</v>
      </c>
      <c r="T16" s="42">
        <v>14</v>
      </c>
    </row>
    <row r="17" spans="1:58" ht="22.5" customHeight="1">
      <c r="A17" s="120"/>
      <c r="B17" s="58" t="s">
        <v>58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  <c r="Q17" s="9"/>
      <c r="S17" s="42" t="s">
        <v>136</v>
      </c>
      <c r="T17" s="42">
        <v>15</v>
      </c>
    </row>
    <row r="18" spans="1:58" s="13" customFormat="1" ht="22.5" customHeight="1">
      <c r="A18" s="120"/>
      <c r="B18" s="61" t="s">
        <v>35</v>
      </c>
      <c r="C18" s="10" t="s">
        <v>36</v>
      </c>
      <c r="D18" s="139">
        <v>2</v>
      </c>
      <c r="E18" s="139"/>
      <c r="F18" s="139"/>
      <c r="G18" s="62" t="s">
        <v>38</v>
      </c>
      <c r="H18" s="11" t="s">
        <v>36</v>
      </c>
      <c r="I18" s="138">
        <v>4</v>
      </c>
      <c r="J18" s="138"/>
      <c r="K18" s="138"/>
      <c r="L18" s="63" t="s">
        <v>39</v>
      </c>
      <c r="M18" s="10" t="s">
        <v>36</v>
      </c>
      <c r="N18" s="139">
        <v>2</v>
      </c>
      <c r="O18" s="139"/>
      <c r="P18" s="140"/>
      <c r="Q18" s="12"/>
      <c r="R18" s="47"/>
      <c r="S18" s="42" t="s">
        <v>137</v>
      </c>
      <c r="T18" s="42">
        <v>16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9"/>
      <c r="BD18" s="49"/>
      <c r="BE18" s="48"/>
      <c r="BF18" s="48"/>
    </row>
    <row r="19" spans="1:58" s="13" customFormat="1" ht="22.5" customHeight="1">
      <c r="A19" s="120"/>
      <c r="B19" s="61"/>
      <c r="C19" s="10" t="s">
        <v>37</v>
      </c>
      <c r="D19" s="139">
        <v>3</v>
      </c>
      <c r="E19" s="139"/>
      <c r="F19" s="139"/>
      <c r="G19" s="62"/>
      <c r="H19" s="11" t="s">
        <v>37</v>
      </c>
      <c r="I19" s="138">
        <v>6</v>
      </c>
      <c r="J19" s="138"/>
      <c r="K19" s="138"/>
      <c r="L19" s="63"/>
      <c r="M19" s="10" t="s">
        <v>37</v>
      </c>
      <c r="N19" s="139">
        <v>2</v>
      </c>
      <c r="O19" s="139"/>
      <c r="P19" s="140"/>
      <c r="Q19" s="12"/>
      <c r="R19" s="47"/>
      <c r="S19" s="42" t="s">
        <v>138</v>
      </c>
      <c r="T19" s="42">
        <v>17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9"/>
      <c r="BE19" s="48"/>
      <c r="BF19" s="48"/>
    </row>
    <row r="20" spans="1:58" ht="37.5" customHeight="1">
      <c r="A20" s="120"/>
      <c r="B20" s="124" t="s">
        <v>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  <c r="Q20" s="9"/>
      <c r="S20" s="42" t="s">
        <v>139</v>
      </c>
      <c r="T20" s="42">
        <v>18</v>
      </c>
    </row>
    <row r="21" spans="1:58" s="13" customFormat="1" ht="22.5" customHeight="1">
      <c r="A21" s="120"/>
      <c r="C21" s="10" t="s">
        <v>63</v>
      </c>
      <c r="D21" s="22">
        <v>5</v>
      </c>
      <c r="E21" s="81" t="s">
        <v>40</v>
      </c>
      <c r="F21" s="81"/>
      <c r="H21" s="11" t="s">
        <v>64</v>
      </c>
      <c r="I21" s="23">
        <v>15</v>
      </c>
      <c r="J21" s="121" t="s">
        <v>40</v>
      </c>
      <c r="K21" s="121"/>
      <c r="M21" s="125" t="s">
        <v>65</v>
      </c>
      <c r="N21" s="125"/>
      <c r="O21" s="22"/>
      <c r="P21" s="14" t="s">
        <v>41</v>
      </c>
      <c r="Q21" s="12"/>
      <c r="R21" s="47"/>
      <c r="S21" s="42" t="s">
        <v>140</v>
      </c>
      <c r="T21" s="42">
        <v>19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9"/>
      <c r="BD21" s="49"/>
      <c r="BE21" s="48"/>
      <c r="BF21" s="48"/>
    </row>
    <row r="22" spans="1:58" ht="37.5" customHeight="1">
      <c r="A22" s="120"/>
      <c r="C22" s="121" t="s">
        <v>62</v>
      </c>
      <c r="D22" s="8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2"/>
      <c r="Q22" s="9"/>
      <c r="S22" s="42" t="s">
        <v>141</v>
      </c>
      <c r="T22" s="42">
        <v>20</v>
      </c>
    </row>
    <row r="23" spans="1:58" ht="22.5" customHeight="1">
      <c r="A23" s="120"/>
      <c r="B23" s="80" t="s">
        <v>44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2"/>
      <c r="Q23" s="9"/>
      <c r="S23" s="42" t="s">
        <v>142</v>
      </c>
      <c r="T23" s="42">
        <v>21</v>
      </c>
    </row>
    <row r="24" spans="1:58" ht="22.5" customHeight="1">
      <c r="A24" s="120"/>
      <c r="B24" s="24">
        <v>1</v>
      </c>
      <c r="C24" s="18"/>
      <c r="D24" s="59" t="s">
        <v>66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19"/>
      <c r="Q24" s="9"/>
      <c r="S24" s="42" t="s">
        <v>143</v>
      </c>
      <c r="T24" s="42">
        <v>22</v>
      </c>
    </row>
    <row r="25" spans="1:58" ht="22.5" customHeight="1">
      <c r="A25" s="120"/>
      <c r="B25" s="80" t="s">
        <v>47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2"/>
      <c r="Q25" s="9"/>
      <c r="S25" s="42" t="s">
        <v>144</v>
      </c>
      <c r="T25" s="42">
        <v>23</v>
      </c>
    </row>
    <row r="26" spans="1:58" ht="45" customHeight="1">
      <c r="A26" s="120"/>
      <c r="B26" s="135" t="s">
        <v>87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/>
      <c r="Q26" s="9"/>
      <c r="S26" s="42" t="s">
        <v>145</v>
      </c>
      <c r="T26" s="42">
        <v>24</v>
      </c>
    </row>
    <row r="27" spans="1:58" ht="22.5" customHeight="1">
      <c r="A27" s="120"/>
      <c r="B27" s="80" t="s">
        <v>48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/>
      <c r="Q27" s="9"/>
      <c r="S27" s="42" t="s">
        <v>146</v>
      </c>
      <c r="T27" s="42">
        <v>25</v>
      </c>
    </row>
    <row r="28" spans="1:58" ht="45" customHeight="1">
      <c r="A28" s="116"/>
      <c r="B28" s="144" t="s">
        <v>88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  <c r="Q28" s="9"/>
      <c r="S28" s="42" t="s">
        <v>147</v>
      </c>
      <c r="T28" s="42">
        <v>26</v>
      </c>
    </row>
    <row r="29" spans="1:58" ht="22.5" customHeight="1">
      <c r="A29" s="115" t="s">
        <v>99</v>
      </c>
      <c r="B29" s="105" t="s">
        <v>49</v>
      </c>
      <c r="C29" s="106"/>
      <c r="D29" s="106"/>
      <c r="E29" s="106"/>
      <c r="F29" s="106"/>
      <c r="G29" s="106"/>
      <c r="H29" s="106"/>
      <c r="I29" s="25">
        <v>3</v>
      </c>
      <c r="J29" s="15" t="s">
        <v>42</v>
      </c>
      <c r="K29" s="109" t="s">
        <v>111</v>
      </c>
      <c r="L29" s="110"/>
      <c r="M29" s="110"/>
      <c r="N29" s="110"/>
      <c r="O29" s="110"/>
      <c r="P29" s="111"/>
      <c r="S29" s="42" t="s">
        <v>148</v>
      </c>
      <c r="T29" s="42">
        <v>27</v>
      </c>
    </row>
    <row r="30" spans="1:58" ht="22.5" customHeight="1">
      <c r="A30" s="116"/>
      <c r="B30" s="107" t="s">
        <v>50</v>
      </c>
      <c r="C30" s="108"/>
      <c r="D30" s="108"/>
      <c r="E30" s="108"/>
      <c r="F30" s="108"/>
      <c r="G30" s="108"/>
      <c r="H30" s="108"/>
      <c r="I30" s="26">
        <v>4</v>
      </c>
      <c r="J30" s="16" t="s">
        <v>42</v>
      </c>
      <c r="K30" s="112"/>
      <c r="L30" s="112"/>
      <c r="M30" s="112"/>
      <c r="N30" s="112"/>
      <c r="O30" s="112"/>
      <c r="P30" s="113"/>
      <c r="S30" s="42" t="s">
        <v>149</v>
      </c>
      <c r="T30" s="42">
        <v>28</v>
      </c>
    </row>
    <row r="31" spans="1:58" ht="18.75" customHeight="1">
      <c r="A31" s="114" t="s">
        <v>109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S31" s="42" t="s">
        <v>150</v>
      </c>
      <c r="T31" s="42">
        <v>29</v>
      </c>
    </row>
    <row r="32" spans="1:58" ht="30" customHeight="1">
      <c r="S32" s="42" t="s">
        <v>151</v>
      </c>
      <c r="T32" s="42">
        <v>30</v>
      </c>
    </row>
    <row r="33" spans="19:20" ht="30" customHeight="1">
      <c r="S33" s="42" t="s">
        <v>152</v>
      </c>
      <c r="T33" s="42">
        <v>31</v>
      </c>
    </row>
    <row r="34" spans="19:20" ht="30" customHeight="1">
      <c r="S34" s="42" t="s">
        <v>153</v>
      </c>
      <c r="T34" s="42">
        <v>32</v>
      </c>
    </row>
    <row r="35" spans="19:20" ht="30" customHeight="1">
      <c r="S35" s="42" t="s">
        <v>154</v>
      </c>
      <c r="T35" s="42">
        <v>33</v>
      </c>
    </row>
    <row r="36" spans="19:20" ht="30" customHeight="1">
      <c r="S36" s="42" t="s">
        <v>155</v>
      </c>
      <c r="T36" s="42">
        <v>34</v>
      </c>
    </row>
    <row r="37" spans="19:20" ht="30" customHeight="1">
      <c r="S37" s="42" t="s">
        <v>156</v>
      </c>
      <c r="T37" s="42">
        <v>35</v>
      </c>
    </row>
    <row r="38" spans="19:20" ht="30" customHeight="1">
      <c r="S38" s="42" t="s">
        <v>157</v>
      </c>
      <c r="T38" s="42">
        <v>36</v>
      </c>
    </row>
    <row r="39" spans="19:20" ht="30" customHeight="1">
      <c r="S39" s="42" t="s">
        <v>158</v>
      </c>
      <c r="T39" s="42">
        <v>37</v>
      </c>
    </row>
    <row r="40" spans="19:20" ht="30" customHeight="1">
      <c r="S40" s="42" t="s">
        <v>159</v>
      </c>
      <c r="T40" s="42">
        <v>38</v>
      </c>
    </row>
    <row r="41" spans="19:20" ht="30" customHeight="1">
      <c r="S41" s="42" t="s">
        <v>160</v>
      </c>
      <c r="T41" s="42">
        <v>39</v>
      </c>
    </row>
    <row r="42" spans="19:20" ht="30" customHeight="1">
      <c r="S42" s="42" t="s">
        <v>161</v>
      </c>
      <c r="T42" s="42">
        <v>40</v>
      </c>
    </row>
    <row r="43" spans="19:20" ht="30" customHeight="1">
      <c r="S43" s="42" t="s">
        <v>162</v>
      </c>
      <c r="T43" s="42">
        <v>41</v>
      </c>
    </row>
    <row r="44" spans="19:20" ht="30" customHeight="1">
      <c r="S44" s="42" t="s">
        <v>163</v>
      </c>
      <c r="T44" s="42">
        <v>42</v>
      </c>
    </row>
    <row r="45" spans="19:20" ht="30" customHeight="1">
      <c r="S45" s="42" t="s">
        <v>164</v>
      </c>
      <c r="T45" s="42">
        <v>43</v>
      </c>
    </row>
    <row r="46" spans="19:20" ht="30" customHeight="1">
      <c r="S46" s="42" t="s">
        <v>165</v>
      </c>
      <c r="T46" s="42">
        <v>44</v>
      </c>
    </row>
    <row r="47" spans="19:20" ht="30" customHeight="1">
      <c r="S47" s="42" t="s">
        <v>166</v>
      </c>
      <c r="T47" s="42">
        <v>45</v>
      </c>
    </row>
    <row r="48" spans="19:20" ht="30" customHeight="1">
      <c r="S48" s="42" t="s">
        <v>167</v>
      </c>
      <c r="T48" s="42">
        <v>46</v>
      </c>
    </row>
    <row r="49" spans="19:20" ht="30" customHeight="1">
      <c r="S49" s="42" t="s">
        <v>168</v>
      </c>
      <c r="T49" s="42">
        <v>47</v>
      </c>
    </row>
    <row r="50" spans="19:20" ht="30" customHeight="1">
      <c r="S50" s="51"/>
      <c r="T50" s="42"/>
    </row>
  </sheetData>
  <mergeCells count="54">
    <mergeCell ref="A1:M1"/>
    <mergeCell ref="A2:P2"/>
    <mergeCell ref="B3:J3"/>
    <mergeCell ref="K3:K4"/>
    <mergeCell ref="L3:M4"/>
    <mergeCell ref="N3:N4"/>
    <mergeCell ref="O3:P4"/>
    <mergeCell ref="B4:J4"/>
    <mergeCell ref="O1:P1"/>
    <mergeCell ref="D12:O12"/>
    <mergeCell ref="B5:P5"/>
    <mergeCell ref="C6:E6"/>
    <mergeCell ref="B7:H7"/>
    <mergeCell ref="I7:J7"/>
    <mergeCell ref="K7:P7"/>
    <mergeCell ref="B8:P8"/>
    <mergeCell ref="B9:K9"/>
    <mergeCell ref="L9:N9"/>
    <mergeCell ref="B10:P10"/>
    <mergeCell ref="D11:O11"/>
    <mergeCell ref="G6:P6"/>
    <mergeCell ref="A14:A28"/>
    <mergeCell ref="B14:P14"/>
    <mergeCell ref="B15:B16"/>
    <mergeCell ref="D15:O15"/>
    <mergeCell ref="B17:P17"/>
    <mergeCell ref="B18:B19"/>
    <mergeCell ref="D18:F18"/>
    <mergeCell ref="G18:G19"/>
    <mergeCell ref="B27:P27"/>
    <mergeCell ref="B28:P28"/>
    <mergeCell ref="B20:P20"/>
    <mergeCell ref="E21:F21"/>
    <mergeCell ref="J21:K21"/>
    <mergeCell ref="M21:N21"/>
    <mergeCell ref="C22:D22"/>
    <mergeCell ref="D16:P16"/>
    <mergeCell ref="B23:P23"/>
    <mergeCell ref="D24:O24"/>
    <mergeCell ref="B25:P25"/>
    <mergeCell ref="D13:O13"/>
    <mergeCell ref="B26:P26"/>
    <mergeCell ref="I18:K18"/>
    <mergeCell ref="L18:L19"/>
    <mergeCell ref="N18:P18"/>
    <mergeCell ref="D19:F19"/>
    <mergeCell ref="I19:K19"/>
    <mergeCell ref="N19:P19"/>
    <mergeCell ref="E22:P22"/>
    <mergeCell ref="A29:A30"/>
    <mergeCell ref="B29:H29"/>
    <mergeCell ref="K29:P30"/>
    <mergeCell ref="B30:H30"/>
    <mergeCell ref="A31:P31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申込書（入力例）</vt:lpstr>
      <vt:lpstr>申込書!Print_Area</vt:lpstr>
      <vt:lpstr>'申込書（入力例）'!Print_Area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medeco</dc:creator>
  <cp:lastModifiedBy>島耕一</cp:lastModifiedBy>
  <cp:lastPrinted>2019-10-29T08:07:51Z</cp:lastPrinted>
  <dcterms:created xsi:type="dcterms:W3CDTF">2018-10-23T02:15:12Z</dcterms:created>
  <dcterms:modified xsi:type="dcterms:W3CDTF">2019-11-01T12:52:08Z</dcterms:modified>
</cp:coreProperties>
</file>