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ogoms-my.sharepoint.com/personal/miyako_shirai_p_hyogo-c_ed_jp/Documents/デスクトップ/"/>
    </mc:Choice>
  </mc:AlternateContent>
  <xr:revisionPtr revIDLastSave="2" documentId="13_ncr:1_{60368D55-BE8F-4C2E-AB36-097B9C8A4D0E}" xr6:coauthVersionLast="47" xr6:coauthVersionMax="47" xr10:uidLastSave="{35AF8647-65BD-4344-86A4-063E6C8A07CC}"/>
  <workbookProtection workbookAlgorithmName="SHA-512" workbookHashValue="EztzkIwWnj4mh7un4GgFWOeq2KNPxY3OrnKUnWqNiS3/tHU1KhLmlogK+LJtQuqbkZC0MblMkoi1z6E+UBLnTg==" workbookSaltValue="dtHj+GHsh0jiVjKv8MYZMg==" workbookSpinCount="100000" lockStructure="1"/>
  <bookViews>
    <workbookView xWindow="-120" yWindow="-120" windowWidth="29040" windowHeight="15720" xr2:uid="{00000000-000D-0000-FFFF-FFFF00000000}"/>
  </bookViews>
  <sheets>
    <sheet name="注意事項" sheetId="7" r:id="rId1"/>
    <sheet name="放送部登録票" sheetId="1" r:id="rId2"/>
    <sheet name="R8視聴覚名簿" sheetId="5" r:id="rId3"/>
    <sheet name="学校番号" sheetId="2" r:id="rId4"/>
    <sheet name="Sheet1" sheetId="3" state="hidden" r:id="rId5"/>
    <sheet name="視聴覚部会登録（リンク書き込み禁止）" sheetId="6" state="hidden" r:id="rId6"/>
    <sheet name="Sheet2" sheetId="4" state="hidden" r:id="rId7"/>
  </sheets>
  <definedNames>
    <definedName name="_xlnm.Print_Area" localSheetId="2">'R8視聴覚名簿'!$A$4:$F$27</definedName>
    <definedName name="_xlnm.Print_Area" localSheetId="1">放送部登録票!$A$7:$S$38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5" l="1"/>
  <c r="M4" i="6"/>
  <c r="N4" i="6"/>
  <c r="O4" i="6"/>
  <c r="M5" i="6"/>
  <c r="N5" i="6"/>
  <c r="O5" i="6"/>
  <c r="M6" i="6"/>
  <c r="N6" i="6"/>
  <c r="O6" i="6"/>
  <c r="M7" i="6"/>
  <c r="G7" i="6" s="1"/>
  <c r="N7" i="6"/>
  <c r="O7" i="6"/>
  <c r="M8" i="6"/>
  <c r="N8" i="6"/>
  <c r="O8" i="6"/>
  <c r="M9" i="6"/>
  <c r="B9" i="6" s="1"/>
  <c r="N9" i="6"/>
  <c r="O9" i="6"/>
  <c r="M10" i="6"/>
  <c r="N10" i="6"/>
  <c r="O10" i="6"/>
  <c r="M11" i="6"/>
  <c r="N11" i="6"/>
  <c r="O11" i="6"/>
  <c r="M12" i="6"/>
  <c r="N12" i="6"/>
  <c r="O12" i="6"/>
  <c r="M13" i="6"/>
  <c r="E13" i="6" s="1"/>
  <c r="N13" i="6"/>
  <c r="O13" i="6"/>
  <c r="N3" i="6"/>
  <c r="M3" i="6"/>
  <c r="L5" i="6" s="1"/>
  <c r="I7" i="6"/>
  <c r="B8" i="6"/>
  <c r="C8" i="6"/>
  <c r="D8" i="6"/>
  <c r="E8" i="6"/>
  <c r="F8" i="6"/>
  <c r="G8" i="6"/>
  <c r="H8" i="6"/>
  <c r="I8" i="6"/>
  <c r="J8" i="6"/>
  <c r="E9" i="6"/>
  <c r="I9" i="6"/>
  <c r="B10" i="6"/>
  <c r="C10" i="6"/>
  <c r="D10" i="6"/>
  <c r="E10" i="6"/>
  <c r="F10" i="6"/>
  <c r="G10" i="6"/>
  <c r="H10" i="6"/>
  <c r="I10" i="6"/>
  <c r="J10" i="6"/>
  <c r="B11" i="6"/>
  <c r="C11" i="6"/>
  <c r="D11" i="6"/>
  <c r="E11" i="6"/>
  <c r="F11" i="6"/>
  <c r="G11" i="6"/>
  <c r="H11" i="6"/>
  <c r="I11" i="6"/>
  <c r="J11" i="6"/>
  <c r="B12" i="6"/>
  <c r="C12" i="6"/>
  <c r="D12" i="6"/>
  <c r="E12" i="6"/>
  <c r="F12" i="6"/>
  <c r="G12" i="6"/>
  <c r="H12" i="6"/>
  <c r="I12" i="6"/>
  <c r="J12" i="6"/>
  <c r="D13" i="6"/>
  <c r="H13" i="6"/>
  <c r="C12" i="1"/>
  <c r="H7" i="6" l="1"/>
  <c r="I6" i="6"/>
  <c r="H6" i="6"/>
  <c r="G6" i="6"/>
  <c r="I5" i="6"/>
  <c r="E4" i="6"/>
  <c r="H4" i="6"/>
  <c r="I4" i="6"/>
  <c r="G4" i="6"/>
  <c r="K13" i="6"/>
  <c r="L10" i="6"/>
  <c r="G13" i="6"/>
  <c r="C13" i="6"/>
  <c r="H9" i="6"/>
  <c r="D9" i="6"/>
  <c r="H5" i="6"/>
  <c r="F13" i="6"/>
  <c r="G9" i="6"/>
  <c r="G5" i="6"/>
  <c r="J13" i="6"/>
  <c r="B13" i="6"/>
  <c r="C9" i="6"/>
  <c r="I13" i="6"/>
  <c r="J9" i="6"/>
  <c r="F9" i="6"/>
  <c r="K9" i="6"/>
  <c r="L6" i="6"/>
  <c r="L3" i="6"/>
  <c r="L11" i="6"/>
  <c r="K10" i="6"/>
  <c r="L7" i="6"/>
  <c r="K6" i="6"/>
  <c r="L4" i="6"/>
  <c r="L12" i="6"/>
  <c r="K11" i="6"/>
  <c r="L8" i="6"/>
  <c r="K7" i="6"/>
  <c r="K4" i="6"/>
  <c r="L13" i="6"/>
  <c r="K12" i="6"/>
  <c r="L9" i="6"/>
  <c r="K8" i="6"/>
  <c r="K5" i="6"/>
  <c r="D2" i="3"/>
  <c r="L2" i="6"/>
  <c r="AP2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W2" i="3"/>
  <c r="B20" i="1"/>
  <c r="M2" i="3" s="1"/>
  <c r="I3" i="6"/>
  <c r="O3" i="6"/>
  <c r="O2" i="6"/>
  <c r="N2" i="6"/>
  <c r="M2" i="6"/>
  <c r="C12" i="5"/>
  <c r="E2" i="6" s="1"/>
  <c r="E7" i="6" s="1"/>
  <c r="C11" i="5"/>
  <c r="J2" i="6" s="1"/>
  <c r="J6" i="6" s="1"/>
  <c r="F10" i="5"/>
  <c r="G2" i="6" s="1"/>
  <c r="B10" i="5"/>
  <c r="F2" i="6" s="1"/>
  <c r="F6" i="6" s="1"/>
  <c r="C9" i="5"/>
  <c r="I2" i="6" s="1"/>
  <c r="D8" i="5"/>
  <c r="H2" i="6" s="1"/>
  <c r="B6" i="5"/>
  <c r="C2" i="6" s="1"/>
  <c r="C7" i="6" s="1"/>
  <c r="B5" i="5"/>
  <c r="B2" i="6" s="1"/>
  <c r="B5" i="6" s="1"/>
  <c r="V2" i="3"/>
  <c r="U2" i="3"/>
  <c r="T2" i="3"/>
  <c r="S2" i="3"/>
  <c r="R2" i="3"/>
  <c r="Q2" i="3"/>
  <c r="P2" i="3"/>
  <c r="O2" i="3"/>
  <c r="N2" i="3"/>
  <c r="L2" i="3"/>
  <c r="K2" i="3"/>
  <c r="K2" i="6" s="1"/>
  <c r="J2" i="3"/>
  <c r="I2" i="3"/>
  <c r="H2" i="3"/>
  <c r="G2" i="3"/>
  <c r="F2" i="3"/>
  <c r="E2" i="3"/>
  <c r="C2" i="3"/>
  <c r="B2" i="3"/>
  <c r="E6" i="6" l="1"/>
  <c r="E5" i="6"/>
  <c r="J4" i="6"/>
  <c r="J5" i="6"/>
  <c r="J7" i="6"/>
  <c r="F5" i="6"/>
  <c r="F4" i="6"/>
  <c r="F7" i="6"/>
  <c r="C6" i="6"/>
  <c r="C5" i="6"/>
  <c r="C4" i="6"/>
  <c r="B7" i="6"/>
  <c r="B4" i="6"/>
  <c r="B6" i="6"/>
  <c r="B3" i="6"/>
  <c r="H3" i="6"/>
  <c r="E3" i="6"/>
  <c r="K3" i="6"/>
  <c r="G3" i="6"/>
  <c r="C3" i="6"/>
  <c r="F3" i="6"/>
  <c r="J3" i="6"/>
  <c r="C7" i="5"/>
  <c r="D2" i="6" s="1"/>
  <c r="D6" i="6" l="1"/>
  <c r="D4" i="6"/>
  <c r="D5" i="6"/>
  <c r="D7" i="6"/>
  <c r="D3" i="6"/>
</calcChain>
</file>

<file path=xl/sharedStrings.xml><?xml version="1.0" encoding="utf-8"?>
<sst xmlns="http://schemas.openxmlformats.org/spreadsheetml/2006/main" count="1164" uniqueCount="846">
  <si>
    <t>学校長名</t>
    <rPh sb="0" eb="3">
      <t>ガッコウチョウ</t>
    </rPh>
    <rPh sb="3" eb="4">
      <t>メイ</t>
    </rPh>
    <phoneticPr fontId="1"/>
  </si>
  <si>
    <t>クラブ正式名称</t>
    <rPh sb="3" eb="5">
      <t>セイシキ</t>
    </rPh>
    <rPh sb="5" eb="7">
      <t>メイショウ</t>
    </rPh>
    <phoneticPr fontId="1"/>
  </si>
  <si>
    <t>地区番号</t>
    <rPh sb="0" eb="2">
      <t>チク</t>
    </rPh>
    <rPh sb="2" eb="4">
      <t>バンゴウ</t>
    </rPh>
    <phoneticPr fontId="1"/>
  </si>
  <si>
    <t>学校番号</t>
    <rPh sb="0" eb="2">
      <t>ガッコウ</t>
    </rPh>
    <rPh sb="2" eb="4">
      <t>バンゴウ</t>
    </rPh>
    <phoneticPr fontId="1"/>
  </si>
  <si>
    <t>地区</t>
    <rPh sb="0" eb="2">
      <t>チク</t>
    </rPh>
    <phoneticPr fontId="8"/>
  </si>
  <si>
    <t>放送文化
学校番号</t>
    <rPh sb="0" eb="2">
      <t>ホウソウ</t>
    </rPh>
    <rPh sb="2" eb="4">
      <t>ブンカ</t>
    </rPh>
    <rPh sb="5" eb="7">
      <t>ガッコウ</t>
    </rPh>
    <rPh sb="7" eb="9">
      <t>バンゴウ</t>
    </rPh>
    <phoneticPr fontId="8"/>
  </si>
  <si>
    <t>学校名</t>
    <rPh sb="0" eb="3">
      <t>ガッコウメイ</t>
    </rPh>
    <phoneticPr fontId="8"/>
  </si>
  <si>
    <t>0019</t>
  </si>
  <si>
    <t>尼崎小田</t>
  </si>
  <si>
    <t>0020</t>
  </si>
  <si>
    <t>尼崎稲園</t>
  </si>
  <si>
    <t>0021</t>
  </si>
  <si>
    <t>0022</t>
  </si>
  <si>
    <t>尼崎北</t>
  </si>
  <si>
    <t>0024</t>
  </si>
  <si>
    <t>尼崎西</t>
  </si>
  <si>
    <t>0025</t>
  </si>
  <si>
    <t>0026</t>
  </si>
  <si>
    <t>伊丹北</t>
  </si>
  <si>
    <t>0027</t>
  </si>
  <si>
    <t>伊丹西</t>
  </si>
  <si>
    <t>0028</t>
  </si>
  <si>
    <t>川西緑台</t>
  </si>
  <si>
    <t>0029</t>
  </si>
  <si>
    <t>川西明峰</t>
  </si>
  <si>
    <t>0030</t>
  </si>
  <si>
    <t>川西北陵</t>
  </si>
  <si>
    <t>0031</t>
  </si>
  <si>
    <t>猪名川</t>
  </si>
  <si>
    <t>0032</t>
  </si>
  <si>
    <t>0033</t>
  </si>
  <si>
    <t>鳴尾</t>
  </si>
  <si>
    <t>0034</t>
  </si>
  <si>
    <t>西宮北</t>
  </si>
  <si>
    <t>0035</t>
  </si>
  <si>
    <t>西宮甲山</t>
  </si>
  <si>
    <t>0036</t>
  </si>
  <si>
    <t>西宮南</t>
  </si>
  <si>
    <t>0037</t>
  </si>
  <si>
    <t>0038</t>
  </si>
  <si>
    <t>宝塚</t>
  </si>
  <si>
    <t>0039</t>
  </si>
  <si>
    <t>宝塚東</t>
  </si>
  <si>
    <t>0040</t>
  </si>
  <si>
    <t>宝塚北</t>
  </si>
  <si>
    <t>0041</t>
  </si>
  <si>
    <t>宝塚西</t>
  </si>
  <si>
    <t>0042</t>
  </si>
  <si>
    <t>芦屋</t>
  </si>
  <si>
    <t>0044</t>
  </si>
  <si>
    <t>北摂三田</t>
  </si>
  <si>
    <t>0045</t>
  </si>
  <si>
    <t>三田西陵</t>
  </si>
  <si>
    <t>0046</t>
  </si>
  <si>
    <t>三田祥雲館</t>
  </si>
  <si>
    <t>0047</t>
  </si>
  <si>
    <t>柏原</t>
  </si>
  <si>
    <t>0048</t>
  </si>
  <si>
    <t>氷上西</t>
  </si>
  <si>
    <t>0049</t>
  </si>
  <si>
    <t>篠山鳳鳴</t>
  </si>
  <si>
    <t>0103</t>
  </si>
  <si>
    <t>有馬</t>
  </si>
  <si>
    <t>有馬・定</t>
  </si>
  <si>
    <t>0104</t>
  </si>
  <si>
    <t>氷上</t>
  </si>
  <si>
    <t>0116</t>
  </si>
  <si>
    <t>尼崎工業</t>
  </si>
  <si>
    <t>0118</t>
  </si>
  <si>
    <t>篠山産業</t>
  </si>
  <si>
    <t>0133</t>
  </si>
  <si>
    <t>尼崎南</t>
  </si>
  <si>
    <t>0135</t>
  </si>
  <si>
    <t>0141</t>
  </si>
  <si>
    <t>神崎工業</t>
  </si>
  <si>
    <t>0146</t>
  </si>
  <si>
    <t>0148</t>
  </si>
  <si>
    <t>市立尼崎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</si>
  <si>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</si>
  <si>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</si>
  <si>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</si>
  <si>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</si>
  <si>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</si>
  <si>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</si>
  <si>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</si>
  <si>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</si>
  <si>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</si>
  <si>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0432</t>
  </si>
  <si>
    <t>1172</t>
  </si>
  <si>
    <t>1182</t>
  </si>
  <si>
    <t>1183</t>
  </si>
  <si>
    <t>1352</t>
  </si>
  <si>
    <t>2001</t>
  </si>
  <si>
    <t>2002</t>
  </si>
  <si>
    <t>雲雀丘学園</t>
  </si>
  <si>
    <t>2003</t>
  </si>
  <si>
    <t>小林聖心</t>
  </si>
  <si>
    <t>2004</t>
  </si>
  <si>
    <t>園田学園</t>
  </si>
  <si>
    <t>2005</t>
  </si>
  <si>
    <t>百合学院</t>
  </si>
  <si>
    <t>2006</t>
  </si>
  <si>
    <t>2007</t>
  </si>
  <si>
    <t>三田学園</t>
  </si>
  <si>
    <t>2008</t>
  </si>
  <si>
    <t>仁川学院</t>
  </si>
  <si>
    <t>2011</t>
  </si>
  <si>
    <t>2012</t>
  </si>
  <si>
    <t>関西学院</t>
  </si>
  <si>
    <t>2013</t>
  </si>
  <si>
    <t>報徳学園</t>
  </si>
  <si>
    <t>2014</t>
  </si>
  <si>
    <t>甲陽学院</t>
  </si>
  <si>
    <t>2018</t>
  </si>
  <si>
    <t>甲南</t>
  </si>
  <si>
    <t>2019</t>
  </si>
  <si>
    <t>神戸女学院</t>
  </si>
  <si>
    <t>2020</t>
  </si>
  <si>
    <t>2021</t>
  </si>
  <si>
    <t>甲子園学院</t>
  </si>
  <si>
    <t>3001</t>
  </si>
  <si>
    <t>0001</t>
  </si>
  <si>
    <t>0002</t>
  </si>
  <si>
    <t>東灘</t>
  </si>
  <si>
    <t>0003</t>
  </si>
  <si>
    <t>御影</t>
  </si>
  <si>
    <t>0004</t>
  </si>
  <si>
    <t>神戸</t>
  </si>
  <si>
    <t>0005</t>
  </si>
  <si>
    <t>夢野台</t>
  </si>
  <si>
    <t>0006</t>
  </si>
  <si>
    <t>兵庫</t>
  </si>
  <si>
    <t>0007</t>
  </si>
  <si>
    <t>0008</t>
  </si>
  <si>
    <t>0009</t>
  </si>
  <si>
    <t>神戸北</t>
  </si>
  <si>
    <t>0010</t>
  </si>
  <si>
    <t>神戸甲北</t>
  </si>
  <si>
    <t>0011</t>
  </si>
  <si>
    <t>長田</t>
  </si>
  <si>
    <t>0012</t>
  </si>
  <si>
    <t>須磨東</t>
  </si>
  <si>
    <t>0013</t>
  </si>
  <si>
    <t>北須磨</t>
  </si>
  <si>
    <t>0014</t>
  </si>
  <si>
    <t>須磨友が丘</t>
  </si>
  <si>
    <t>0015</t>
  </si>
  <si>
    <t>星陵</t>
  </si>
  <si>
    <t>0016</t>
  </si>
  <si>
    <t>舞子</t>
  </si>
  <si>
    <t>0017</t>
  </si>
  <si>
    <t>伊川谷北</t>
  </si>
  <si>
    <t>0018</t>
  </si>
  <si>
    <t>伊川谷</t>
  </si>
  <si>
    <t>0115</t>
  </si>
  <si>
    <t>神戸高塚</t>
  </si>
  <si>
    <t>0128</t>
  </si>
  <si>
    <t>兵庫工業</t>
  </si>
  <si>
    <t>0132</t>
  </si>
  <si>
    <t>神戸商業</t>
  </si>
  <si>
    <t>0140</t>
  </si>
  <si>
    <t>湊川</t>
  </si>
  <si>
    <t>0144</t>
  </si>
  <si>
    <t>0145</t>
  </si>
  <si>
    <t>長田商業</t>
  </si>
  <si>
    <t>1501</t>
  </si>
  <si>
    <t>青雲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</si>
  <si>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</si>
  <si>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</si>
  <si>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</si>
  <si>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</si>
  <si>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</si>
  <si>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</si>
  <si>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</si>
  <si>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</si>
  <si>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</si>
  <si>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</si>
  <si>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</si>
  <si>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2009</t>
  </si>
  <si>
    <t>2010</t>
  </si>
  <si>
    <t>神戸第一</t>
  </si>
  <si>
    <t>2015</t>
  </si>
  <si>
    <t>2016</t>
  </si>
  <si>
    <t>灘</t>
  </si>
  <si>
    <t>2017</t>
  </si>
  <si>
    <t>2022</t>
  </si>
  <si>
    <t>神港学園</t>
  </si>
  <si>
    <t>2023</t>
  </si>
  <si>
    <t>甲南女子</t>
  </si>
  <si>
    <t>2024</t>
  </si>
  <si>
    <t>親和女子</t>
  </si>
  <si>
    <t>2025</t>
  </si>
  <si>
    <t>神戸海星</t>
  </si>
  <si>
    <t>2026</t>
  </si>
  <si>
    <t>松蔭</t>
  </si>
  <si>
    <t>2027</t>
  </si>
  <si>
    <t>2028</t>
  </si>
  <si>
    <t>2029</t>
  </si>
  <si>
    <t>2030</t>
  </si>
  <si>
    <t>神戸野田</t>
  </si>
  <si>
    <t>2031</t>
  </si>
  <si>
    <t>須磨学園</t>
  </si>
  <si>
    <t>2032</t>
  </si>
  <si>
    <t>神戸星城</t>
  </si>
  <si>
    <t>2034</t>
  </si>
  <si>
    <t>滝川第二</t>
  </si>
  <si>
    <t>2035</t>
  </si>
  <si>
    <t>2036</t>
  </si>
  <si>
    <t>2037</t>
  </si>
  <si>
    <t>育英</t>
  </si>
  <si>
    <t>2038</t>
  </si>
  <si>
    <t>滝川</t>
  </si>
  <si>
    <t>2039</t>
  </si>
  <si>
    <t>2040</t>
  </si>
  <si>
    <t>2041</t>
  </si>
  <si>
    <t>2042</t>
  </si>
  <si>
    <t>3002</t>
  </si>
  <si>
    <t>愛徳学園</t>
  </si>
  <si>
    <t>0050</t>
  </si>
  <si>
    <t>２地区その他の学校</t>
    <rPh sb="1" eb="3">
      <t>チク</t>
    </rPh>
    <phoneticPr fontId="8"/>
  </si>
  <si>
    <t>0051</t>
  </si>
  <si>
    <t>明石</t>
  </si>
  <si>
    <t>0052</t>
  </si>
  <si>
    <t>明石南</t>
  </si>
  <si>
    <t>0053</t>
  </si>
  <si>
    <t>明石北</t>
  </si>
  <si>
    <t>0054</t>
  </si>
  <si>
    <t>明石城西</t>
  </si>
  <si>
    <t>0055</t>
  </si>
  <si>
    <t>明石清水</t>
  </si>
  <si>
    <t>0056</t>
  </si>
  <si>
    <t>明石西</t>
  </si>
  <si>
    <t>0057</t>
  </si>
  <si>
    <t>加古川北</t>
  </si>
  <si>
    <t>0058</t>
  </si>
  <si>
    <t>加古川東</t>
  </si>
  <si>
    <t>0059</t>
  </si>
  <si>
    <t>加古川西</t>
  </si>
  <si>
    <t>0060</t>
  </si>
  <si>
    <t>加古川南</t>
  </si>
  <si>
    <t>0061</t>
  </si>
  <si>
    <t>高砂</t>
  </si>
  <si>
    <t>0062</t>
  </si>
  <si>
    <t>高砂南</t>
  </si>
  <si>
    <t>松陽</t>
  </si>
  <si>
    <t>0063</t>
  </si>
  <si>
    <t>0064</t>
  </si>
  <si>
    <t>東播磨</t>
  </si>
  <si>
    <t>0065</t>
  </si>
  <si>
    <t>播磨南</t>
  </si>
  <si>
    <t>0066</t>
  </si>
  <si>
    <t>西脇</t>
  </si>
  <si>
    <t>0067</t>
  </si>
  <si>
    <t>三木東</t>
  </si>
  <si>
    <t>0068</t>
  </si>
  <si>
    <t>三木</t>
  </si>
  <si>
    <t>0069</t>
  </si>
  <si>
    <t>三木北</t>
  </si>
  <si>
    <t>0070</t>
  </si>
  <si>
    <t>小野</t>
  </si>
  <si>
    <t>0071</t>
  </si>
  <si>
    <t>吉川</t>
  </si>
  <si>
    <t>0072</t>
  </si>
  <si>
    <t>社</t>
  </si>
  <si>
    <t>0073</t>
  </si>
  <si>
    <t>多可</t>
  </si>
  <si>
    <t>北条</t>
  </si>
  <si>
    <t>0099</t>
  </si>
  <si>
    <t>洲本</t>
  </si>
  <si>
    <t>0100</t>
  </si>
  <si>
    <t>津名</t>
  </si>
  <si>
    <t>0101</t>
  </si>
  <si>
    <t>0102</t>
  </si>
  <si>
    <t>0105</t>
  </si>
  <si>
    <t>農業</t>
  </si>
  <si>
    <t>0106</t>
  </si>
  <si>
    <t>農業・定</t>
  </si>
  <si>
    <t>0112</t>
  </si>
  <si>
    <t>播磨農業</t>
  </si>
  <si>
    <t>0119</t>
  </si>
  <si>
    <t>淡路</t>
  </si>
  <si>
    <t>0120</t>
  </si>
  <si>
    <t>東播工業</t>
  </si>
  <si>
    <t>0121</t>
  </si>
  <si>
    <t>西脇工業</t>
  </si>
  <si>
    <t>小野工業</t>
  </si>
  <si>
    <t>0127</t>
  </si>
  <si>
    <t>0136</t>
  </si>
  <si>
    <t>洲本実業</t>
  </si>
  <si>
    <t>0137</t>
  </si>
  <si>
    <t>錦城</t>
  </si>
  <si>
    <t>0158</t>
  </si>
  <si>
    <t>西脇北</t>
  </si>
  <si>
    <t>1122</t>
  </si>
  <si>
    <t>1272</t>
  </si>
  <si>
    <t>2043</t>
  </si>
  <si>
    <t>2033</t>
  </si>
  <si>
    <t>白陵</t>
  </si>
  <si>
    <t>3003</t>
  </si>
  <si>
    <t>0074</t>
  </si>
  <si>
    <t>0075</t>
  </si>
  <si>
    <t>姫路別所</t>
  </si>
  <si>
    <t>0076</t>
  </si>
  <si>
    <t>姫路東</t>
  </si>
  <si>
    <t>0077</t>
  </si>
  <si>
    <t>姫路西</t>
  </si>
  <si>
    <t>0078</t>
  </si>
  <si>
    <t>姫路飾西</t>
  </si>
  <si>
    <t>0079</t>
  </si>
  <si>
    <t>姫路南</t>
  </si>
  <si>
    <t>網干</t>
  </si>
  <si>
    <t>0080</t>
  </si>
  <si>
    <t>網干・通</t>
  </si>
  <si>
    <t>0081</t>
  </si>
  <si>
    <t>家島</t>
  </si>
  <si>
    <t>0082</t>
  </si>
  <si>
    <t>相生</t>
  </si>
  <si>
    <t>0083</t>
  </si>
  <si>
    <t>龍野</t>
  </si>
  <si>
    <t>0084</t>
  </si>
  <si>
    <t>太子</t>
  </si>
  <si>
    <t>赤穂</t>
  </si>
  <si>
    <t>0085</t>
  </si>
  <si>
    <t>赤穂・定</t>
  </si>
  <si>
    <t>0086</t>
  </si>
  <si>
    <t>福崎</t>
  </si>
  <si>
    <t>0087</t>
  </si>
  <si>
    <t>香寺</t>
  </si>
  <si>
    <t>0088</t>
  </si>
  <si>
    <t>神崎</t>
  </si>
  <si>
    <t>0089</t>
  </si>
  <si>
    <t>夢前</t>
  </si>
  <si>
    <t>0090</t>
  </si>
  <si>
    <t>伊和</t>
  </si>
  <si>
    <t>0091</t>
  </si>
  <si>
    <t>千種</t>
  </si>
  <si>
    <t>豊岡</t>
  </si>
  <si>
    <t>0093</t>
  </si>
  <si>
    <t>0094</t>
  </si>
  <si>
    <t>出石</t>
  </si>
  <si>
    <t>0096</t>
  </si>
  <si>
    <t>浜坂</t>
  </si>
  <si>
    <t>0097</t>
  </si>
  <si>
    <t>村岡</t>
  </si>
  <si>
    <t>0098</t>
  </si>
  <si>
    <t>八鹿</t>
  </si>
  <si>
    <t>0107</t>
  </si>
  <si>
    <t>生野</t>
  </si>
  <si>
    <t>0108</t>
  </si>
  <si>
    <t>上郡</t>
  </si>
  <si>
    <t>0109</t>
  </si>
  <si>
    <t>佐用</t>
  </si>
  <si>
    <t>0110</t>
  </si>
  <si>
    <t>0111</t>
  </si>
  <si>
    <t>日高</t>
  </si>
  <si>
    <t>0113</t>
  </si>
  <si>
    <t>但馬農業</t>
  </si>
  <si>
    <t>0114</t>
  </si>
  <si>
    <t>山崎</t>
  </si>
  <si>
    <t>0122</t>
  </si>
  <si>
    <t>香住</t>
  </si>
  <si>
    <t>飾磨工業</t>
  </si>
  <si>
    <t>0123</t>
  </si>
  <si>
    <t>0124</t>
  </si>
  <si>
    <t>姫路工業</t>
  </si>
  <si>
    <t>相生産業</t>
  </si>
  <si>
    <t>0125</t>
  </si>
  <si>
    <t>0129</t>
  </si>
  <si>
    <t>0130</t>
  </si>
  <si>
    <t>0138</t>
  </si>
  <si>
    <t>和田山</t>
  </si>
  <si>
    <t>0147</t>
  </si>
  <si>
    <t>姫路北</t>
  </si>
  <si>
    <t>0159</t>
  </si>
  <si>
    <t>0160</t>
  </si>
  <si>
    <t>0161</t>
  </si>
  <si>
    <t>0972</t>
  </si>
  <si>
    <t>1262</t>
  </si>
  <si>
    <t>2044</t>
  </si>
  <si>
    <t>2045</t>
  </si>
  <si>
    <t>2046</t>
  </si>
  <si>
    <t>市川</t>
  </si>
  <si>
    <t>2047</t>
  </si>
  <si>
    <t>2048</t>
  </si>
  <si>
    <t>生野学園</t>
  </si>
  <si>
    <t>2049</t>
  </si>
  <si>
    <t>淳心学院</t>
  </si>
  <si>
    <t>2050</t>
  </si>
  <si>
    <t>2051</t>
  </si>
  <si>
    <t>2052</t>
  </si>
  <si>
    <t>3004</t>
  </si>
  <si>
    <t>日ノ本学園</t>
  </si>
  <si>
    <t>阪神・丹有</t>
    <rPh sb="0" eb="2">
      <t>ハンシン</t>
    </rPh>
    <rPh sb="3" eb="5">
      <t>タンユウ</t>
    </rPh>
    <phoneticPr fontId="1"/>
  </si>
  <si>
    <t>神戸</t>
    <rPh sb="0" eb="2">
      <t>コウベ</t>
    </rPh>
    <phoneticPr fontId="1"/>
  </si>
  <si>
    <t>東播・淡路</t>
    <rPh sb="0" eb="1">
      <t>トウ</t>
    </rPh>
    <rPh sb="1" eb="2">
      <t>バン</t>
    </rPh>
    <rPh sb="3" eb="5">
      <t>アワジ</t>
    </rPh>
    <phoneticPr fontId="1"/>
  </si>
  <si>
    <t>西播・但馬</t>
    <rPh sb="0" eb="2">
      <t>セイバン</t>
    </rPh>
    <rPh sb="3" eb="5">
      <t>タジマ</t>
    </rPh>
    <phoneticPr fontId="1"/>
  </si>
  <si>
    <t>学校名</t>
    <rPh sb="0" eb="3">
      <t>ガッコウメイ</t>
    </rPh>
    <phoneticPr fontId="1"/>
  </si>
  <si>
    <t>学校所在地</t>
    <rPh sb="0" eb="2">
      <t>ガッコウ</t>
    </rPh>
    <rPh sb="2" eb="5">
      <t>ショザイチ</t>
    </rPh>
    <phoneticPr fontId="1"/>
  </si>
  <si>
    <t>所在地</t>
    <rPh sb="0" eb="3">
      <t>ショザイチ</t>
    </rPh>
    <phoneticPr fontId="1"/>
  </si>
  <si>
    <t>E-mail</t>
    <phoneticPr fontId="1"/>
  </si>
  <si>
    <t>〒</t>
    <phoneticPr fontId="1"/>
  </si>
  <si>
    <t>－</t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</si>
  <si>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</si>
  <si>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</si>
  <si>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1年</t>
    <rPh sb="1" eb="2">
      <t>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</si>
  <si>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</si>
  <si>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</si>
  <si>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</si>
  <si>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</si>
  <si>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</si>
  <si>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部員数</t>
    <rPh sb="0" eb="3">
      <t>ブインスウ</t>
    </rPh>
    <phoneticPr fontId="1"/>
  </si>
  <si>
    <t>５文字以内に略した場合の学校名</t>
    <rPh sb="1" eb="3">
      <t>モジ</t>
    </rPh>
    <rPh sb="3" eb="5">
      <t>イナイ</t>
    </rPh>
    <rPh sb="6" eb="7">
      <t>リャク</t>
    </rPh>
    <rPh sb="9" eb="11">
      <t>バアイ</t>
    </rPh>
    <rPh sb="12" eb="15">
      <t>ガッコウメイ</t>
    </rPh>
    <phoneticPr fontId="1"/>
  </si>
  <si>
    <t>学校TEL</t>
    <phoneticPr fontId="1"/>
  </si>
  <si>
    <t>学校Fax</t>
    <phoneticPr fontId="1"/>
  </si>
  <si>
    <t>その他の
場合</t>
    <rPh sb="2" eb="3">
      <t>タ</t>
    </rPh>
    <rPh sb="5" eb="7">
      <t>バアイ</t>
    </rPh>
    <phoneticPr fontId="1"/>
  </si>
  <si>
    <r>
      <t xml:space="preserve">クラブ正式名称
</t>
    </r>
    <r>
      <rPr>
        <sz val="10"/>
        <color theme="1"/>
        <rFont val="ＭＳ 明朝"/>
        <family val="1"/>
        <charset val="128"/>
      </rPr>
      <t>（選んでください）</t>
    </r>
    <rPh sb="3" eb="5">
      <t>セイシキ</t>
    </rPh>
    <rPh sb="5" eb="7">
      <t>メイショウ</t>
    </rPh>
    <rPh sb="9" eb="10">
      <t>エラ</t>
    </rPh>
    <phoneticPr fontId="1"/>
  </si>
  <si>
    <t>←　承認しない場合は×印</t>
    <rPh sb="2" eb="4">
      <t>ショウニン</t>
    </rPh>
    <rPh sb="7" eb="9">
      <t>バアイ</t>
    </rPh>
    <rPh sb="11" eb="12">
      <t>ジルシ</t>
    </rPh>
    <phoneticPr fontId="1"/>
  </si>
  <si>
    <t>新聞・視聴覚部会ＷＥＢサイト等への生徒名の掲載</t>
    <rPh sb="0" eb="2">
      <t>シンブン</t>
    </rPh>
    <rPh sb="3" eb="6">
      <t>シチョウカク</t>
    </rPh>
    <rPh sb="6" eb="8">
      <t>ブカイ</t>
    </rPh>
    <rPh sb="14" eb="15">
      <t>トウ</t>
    </rPh>
    <rPh sb="17" eb="19">
      <t>セイト</t>
    </rPh>
    <rPh sb="19" eb="20">
      <t>メイ</t>
    </rPh>
    <rPh sb="21" eb="23">
      <t>ケイサイ</t>
    </rPh>
    <phoneticPr fontId="1"/>
  </si>
  <si>
    <t>顧問の先生の情報</t>
    <rPh sb="0" eb="2">
      <t>コモン</t>
    </rPh>
    <rPh sb="3" eb="5">
      <t>センセイ</t>
    </rPh>
    <rPh sb="6" eb="8">
      <t>ジョウホウ</t>
    </rPh>
    <phoneticPr fontId="1"/>
  </si>
  <si>
    <t>顧問１</t>
    <rPh sb="0" eb="2">
      <t>コモン</t>
    </rPh>
    <phoneticPr fontId="1"/>
  </si>
  <si>
    <t>名前</t>
    <rPh sb="0" eb="2">
      <t>ナマエ</t>
    </rPh>
    <phoneticPr fontId="1"/>
  </si>
  <si>
    <t>勤務先PCアドレス</t>
    <rPh sb="0" eb="3">
      <t>キンムサキ</t>
    </rPh>
    <phoneticPr fontId="1"/>
  </si>
  <si>
    <t>顧問２</t>
    <rPh sb="0" eb="2">
      <t>コモン</t>
    </rPh>
    <phoneticPr fontId="1"/>
  </si>
  <si>
    <t>顧問３</t>
    <rPh sb="0" eb="2">
      <t>コモン</t>
    </rPh>
    <phoneticPr fontId="1"/>
  </si>
  <si>
    <t>顧問４</t>
    <rPh sb="0" eb="2">
      <t>コモン</t>
    </rPh>
    <phoneticPr fontId="1"/>
  </si>
  <si>
    <t>顧問５</t>
    <rPh sb="0" eb="2">
      <t>コモン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</si>
  <si>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</si>
  <si>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学校FAX番号</t>
    <rPh sb="0" eb="2">
      <t>ガッコウ</t>
    </rPh>
    <rPh sb="5" eb="7">
      <t>バンゴウ</t>
    </rPh>
    <phoneticPr fontId="1"/>
  </si>
  <si>
    <t>学校郵便番号</t>
    <rPh sb="0" eb="2">
      <t>ガッコウ</t>
    </rPh>
    <rPh sb="2" eb="4">
      <t>ユウビン</t>
    </rPh>
    <rPh sb="4" eb="6">
      <t>バンゴウ</t>
    </rPh>
    <phoneticPr fontId="1"/>
  </si>
  <si>
    <t>学校住所</t>
    <rPh sb="0" eb="2">
      <t>ガッコウ</t>
    </rPh>
    <rPh sb="2" eb="4">
      <t>ジュウショ</t>
    </rPh>
    <phoneticPr fontId="1"/>
  </si>
  <si>
    <t>学校メールアドレス</t>
    <rPh sb="0" eb="2">
      <t>ガッコウ</t>
    </rPh>
    <phoneticPr fontId="1"/>
  </si>
  <si>
    <t>学校略称</t>
    <rPh sb="0" eb="2">
      <t>ガッコウ</t>
    </rPh>
    <rPh sb="2" eb="4">
      <t>リャクショウ</t>
    </rPh>
    <phoneticPr fontId="1"/>
  </si>
  <si>
    <t>部員数合計</t>
    <rPh sb="0" eb="3">
      <t>ブインスウ</t>
    </rPh>
    <rPh sb="3" eb="5">
      <t>ゴウケイ</t>
    </rPh>
    <phoneticPr fontId="1"/>
  </si>
  <si>
    <t>1年男</t>
    <rPh sb="1" eb="2">
      <t>ネン</t>
    </rPh>
    <rPh sb="2" eb="3">
      <t>オトコ</t>
    </rPh>
    <phoneticPr fontId="1"/>
  </si>
  <si>
    <t>1年女</t>
    <rPh sb="1" eb="2">
      <t>ネン</t>
    </rPh>
    <rPh sb="2" eb="3">
      <t>オンナ</t>
    </rPh>
    <phoneticPr fontId="1"/>
  </si>
  <si>
    <t>2年男</t>
    <rPh sb="1" eb="2">
      <t>ネン</t>
    </rPh>
    <rPh sb="2" eb="3">
      <t>オトコ</t>
    </rPh>
    <phoneticPr fontId="1"/>
  </si>
  <si>
    <t>2年女</t>
    <rPh sb="1" eb="2">
      <t>ネン</t>
    </rPh>
    <rPh sb="2" eb="3">
      <t>オンナ</t>
    </rPh>
    <phoneticPr fontId="1"/>
  </si>
  <si>
    <t>3年男</t>
    <rPh sb="1" eb="2">
      <t>ネン</t>
    </rPh>
    <rPh sb="2" eb="3">
      <t>オトコ</t>
    </rPh>
    <phoneticPr fontId="1"/>
  </si>
  <si>
    <t>3年女</t>
    <rPh sb="1" eb="2">
      <t>ネン</t>
    </rPh>
    <rPh sb="2" eb="3">
      <t>オンナ</t>
    </rPh>
    <phoneticPr fontId="1"/>
  </si>
  <si>
    <t>4年男</t>
    <rPh sb="1" eb="2">
      <t>ネン</t>
    </rPh>
    <rPh sb="2" eb="3">
      <t>オトコ</t>
    </rPh>
    <phoneticPr fontId="1"/>
  </si>
  <si>
    <t>4年女</t>
    <rPh sb="1" eb="2">
      <t>ネン</t>
    </rPh>
    <rPh sb="2" eb="3">
      <t>オンナ</t>
    </rPh>
    <phoneticPr fontId="1"/>
  </si>
  <si>
    <t>掲載許可</t>
    <rPh sb="0" eb="2">
      <t>ケイサイ</t>
    </rPh>
    <rPh sb="2" eb="4">
      <t>キョカ</t>
    </rPh>
    <phoneticPr fontId="1"/>
  </si>
  <si>
    <t>顧問1名前</t>
    <rPh sb="0" eb="2">
      <t>コモン</t>
    </rPh>
    <rPh sb="3" eb="5">
      <t>ナマエ</t>
    </rPh>
    <phoneticPr fontId="1"/>
  </si>
  <si>
    <t>顧問1携帯番号</t>
    <rPh sb="3" eb="5">
      <t>ケイタイ</t>
    </rPh>
    <rPh sb="5" eb="7">
      <t>バンゴウ</t>
    </rPh>
    <phoneticPr fontId="1"/>
  </si>
  <si>
    <t>顧問1ML登録アドレス</t>
    <rPh sb="5" eb="7">
      <t>トウロク</t>
    </rPh>
    <phoneticPr fontId="1"/>
  </si>
  <si>
    <t>顧問1勤務先アドレス</t>
    <rPh sb="3" eb="6">
      <t>キンムサキ</t>
    </rPh>
    <phoneticPr fontId="1"/>
  </si>
  <si>
    <t>顧問2名前</t>
    <rPh sb="0" eb="2">
      <t>コモン</t>
    </rPh>
    <rPh sb="3" eb="5">
      <t>ナマエ</t>
    </rPh>
    <phoneticPr fontId="1"/>
  </si>
  <si>
    <t>顧問2携帯番号</t>
    <rPh sb="3" eb="5">
      <t>ケイタイ</t>
    </rPh>
    <rPh sb="5" eb="7">
      <t>バンゴウ</t>
    </rPh>
    <phoneticPr fontId="1"/>
  </si>
  <si>
    <t>顧問2ML登録アドレス</t>
    <rPh sb="5" eb="7">
      <t>トウロク</t>
    </rPh>
    <phoneticPr fontId="1"/>
  </si>
  <si>
    <t>顧問2勤務先アドレス</t>
    <rPh sb="3" eb="6">
      <t>キンムサキ</t>
    </rPh>
    <phoneticPr fontId="1"/>
  </si>
  <si>
    <t>顧問3名前</t>
    <rPh sb="0" eb="2">
      <t>コモン</t>
    </rPh>
    <rPh sb="3" eb="5">
      <t>ナマエ</t>
    </rPh>
    <phoneticPr fontId="1"/>
  </si>
  <si>
    <t>顧問3携帯番号</t>
    <rPh sb="3" eb="5">
      <t>ケイタイ</t>
    </rPh>
    <rPh sb="5" eb="7">
      <t>バンゴウ</t>
    </rPh>
    <phoneticPr fontId="1"/>
  </si>
  <si>
    <t>顧問3ML登録アドレス</t>
    <rPh sb="5" eb="7">
      <t>トウロク</t>
    </rPh>
    <phoneticPr fontId="1"/>
  </si>
  <si>
    <t>顧問3勤務先アドレス</t>
    <rPh sb="3" eb="6">
      <t>キンムサキ</t>
    </rPh>
    <phoneticPr fontId="1"/>
  </si>
  <si>
    <t>顧問4名前</t>
    <rPh sb="0" eb="2">
      <t>コモン</t>
    </rPh>
    <rPh sb="3" eb="5">
      <t>ナマエ</t>
    </rPh>
    <phoneticPr fontId="1"/>
  </si>
  <si>
    <t>顧問4携帯番号</t>
    <rPh sb="3" eb="5">
      <t>ケイタイ</t>
    </rPh>
    <rPh sb="5" eb="7">
      <t>バンゴウ</t>
    </rPh>
    <phoneticPr fontId="1"/>
  </si>
  <si>
    <t>顧問4ML登録アドレス</t>
    <rPh sb="5" eb="7">
      <t>トウロク</t>
    </rPh>
    <phoneticPr fontId="1"/>
  </si>
  <si>
    <t>顧問4勤務先アドレス</t>
    <rPh sb="3" eb="6">
      <t>キンムサキ</t>
    </rPh>
    <phoneticPr fontId="1"/>
  </si>
  <si>
    <t>顧問5名前</t>
    <rPh sb="0" eb="2">
      <t>コモン</t>
    </rPh>
    <rPh sb="3" eb="5">
      <t>ナマエ</t>
    </rPh>
    <phoneticPr fontId="1"/>
  </si>
  <si>
    <t>顧問5携帯番号</t>
    <rPh sb="3" eb="5">
      <t>ケイタイ</t>
    </rPh>
    <rPh sb="5" eb="7">
      <t>バンゴウ</t>
    </rPh>
    <phoneticPr fontId="1"/>
  </si>
  <si>
    <t>顧問5ML登録アドレス</t>
    <rPh sb="5" eb="7">
      <t>トウロク</t>
    </rPh>
    <phoneticPr fontId="1"/>
  </si>
  <si>
    <t>顧問5勤務先アドレス</t>
    <rPh sb="3" eb="6">
      <t>キンムサキ</t>
    </rPh>
    <phoneticPr fontId="1"/>
  </si>
  <si>
    <t>関西学院高等部</t>
  </si>
  <si>
    <t>神戸女学院高等学部</t>
  </si>
  <si>
    <t>兵庫県立有馬高等学校</t>
  </si>
  <si>
    <t>兵庫県立有馬高等学校定時制課程</t>
  </si>
  <si>
    <t>兵庫県立松陽高等学校定時制課程</t>
  </si>
  <si>
    <t>兵庫県立洲本高等学校定時制課程</t>
  </si>
  <si>
    <t>兵庫県立農業高等学校定時制課程</t>
  </si>
  <si>
    <t>兵庫県立小野工業高等学校定時制課程</t>
  </si>
  <si>
    <t>兵庫県立網干高等学校通信制課程</t>
  </si>
  <si>
    <t>兵庫県立赤穂高等学校定時制課程</t>
  </si>
  <si>
    <t>兵庫県立豊岡高等学校定時制課程</t>
  </si>
  <si>
    <t>兵庫県立飾磨工業高等学校多部制</t>
  </si>
  <si>
    <t>兵庫県立相生産業高等学校定時制課程</t>
  </si>
  <si>
    <t>兵庫県立尼崎小田高等学校</t>
  </si>
  <si>
    <t>兵庫県立尼崎稲園高等学校</t>
  </si>
  <si>
    <t>兵庫県立尼崎高等学校</t>
  </si>
  <si>
    <t>兵庫県立尼崎北高等学校</t>
  </si>
  <si>
    <t>兵庫県立尼崎西高等学校</t>
  </si>
  <si>
    <t>兵庫県立伊丹高等学校</t>
  </si>
  <si>
    <t>兵庫県立伊丹北高等学校</t>
  </si>
  <si>
    <t>兵庫県立伊丹西高等学校</t>
  </si>
  <si>
    <t>兵庫県立川西緑台高等学校</t>
  </si>
  <si>
    <t>兵庫県立川西明峰高等学校</t>
  </si>
  <si>
    <t>兵庫県立川西北陵高等学校</t>
  </si>
  <si>
    <t>兵庫県立猪名川高等学校</t>
  </si>
  <si>
    <t>兵庫県立西宮高等学校</t>
  </si>
  <si>
    <t>兵庫県立鳴尾高等学校</t>
  </si>
  <si>
    <t>兵庫県立西宮北高等学校</t>
  </si>
  <si>
    <t>兵庫県立西宮甲山高等学校</t>
  </si>
  <si>
    <t>兵庫県立西宮南高等学校</t>
  </si>
  <si>
    <t>兵庫県立西宮今津高等学校</t>
  </si>
  <si>
    <t>兵庫県立宝塚高等学校</t>
  </si>
  <si>
    <t>兵庫県立宝塚東高等学校</t>
  </si>
  <si>
    <t>兵庫県立宝塚北高等学校</t>
  </si>
  <si>
    <t>兵庫県立宝塚西高等学校</t>
  </si>
  <si>
    <t>兵庫県立芦屋高等学校</t>
  </si>
  <si>
    <t>兵庫県立北摂三田高等学校</t>
  </si>
  <si>
    <t>兵庫県立三田西陵高等学校</t>
  </si>
  <si>
    <t>兵庫県立三田祥雲館高等学校</t>
  </si>
  <si>
    <t>兵庫県立柏原高等学校</t>
  </si>
  <si>
    <t>兵庫県立氷上西高等学校</t>
  </si>
  <si>
    <t>兵庫県立篠山鳳鳴高等学校</t>
  </si>
  <si>
    <t>兵庫県立氷上高等学校</t>
  </si>
  <si>
    <t>兵庫県立尼崎工業高等学校</t>
  </si>
  <si>
    <t>兵庫県立篠山産業高等学校</t>
  </si>
  <si>
    <t>兵庫県立尼崎南高等学校</t>
  </si>
  <si>
    <t/>
  </si>
  <si>
    <t>兵庫県立神崎工業高等学校</t>
  </si>
  <si>
    <t>兵庫県立西宮香風高等学校</t>
  </si>
  <si>
    <t>尼崎市立尼崎高等学校</t>
  </si>
  <si>
    <t>西宮市立西宮高等学校</t>
  </si>
  <si>
    <t>西宮市立西宮東高等学校</t>
  </si>
  <si>
    <t>伊丹市立伊丹高等学校</t>
  </si>
  <si>
    <t>兵庫県立阪神昆陽高等学校</t>
  </si>
  <si>
    <t>兵庫県立国際高等学校</t>
  </si>
  <si>
    <t>兵庫県立武庫荘総合高等学校</t>
  </si>
  <si>
    <t>兵庫県立篠山東雲高等学校</t>
  </si>
  <si>
    <t>尼崎市立尼崎双星高等学校</t>
  </si>
  <si>
    <t>尼崎市立琴ノ浦高等学校</t>
  </si>
  <si>
    <t>雲雀丘学園高等学校</t>
  </si>
  <si>
    <t>小林聖心女子学院高等学校</t>
  </si>
  <si>
    <t>園田学園高等学校</t>
  </si>
  <si>
    <t>百合学院高等学校</t>
  </si>
  <si>
    <t>三田松聖高等学校</t>
  </si>
  <si>
    <t>三田学園高等学校</t>
  </si>
  <si>
    <t>仁川学院高等学校</t>
  </si>
  <si>
    <t>芦屋学園高等学校</t>
  </si>
  <si>
    <t>報徳学園高等学校</t>
  </si>
  <si>
    <t>甲陽学院高等学校</t>
  </si>
  <si>
    <t>甲南高等学校</t>
  </si>
  <si>
    <t>武庫川女子大学附属高等学校</t>
  </si>
  <si>
    <t>甲子園学院高等学校</t>
  </si>
  <si>
    <t>兵庫県立東灘高等学校</t>
  </si>
  <si>
    <t>兵庫県立御影高等学校</t>
  </si>
  <si>
    <t>兵庫県立神戸高等学校</t>
  </si>
  <si>
    <t>兵庫県立夢野台高等学校</t>
  </si>
  <si>
    <t>兵庫県立兵庫高等学校</t>
  </si>
  <si>
    <t>兵庫県立神戸鈴蘭台高等学校</t>
  </si>
  <si>
    <t>兵庫県立神戸北高等学校</t>
  </si>
  <si>
    <t>兵庫県立神戸甲北高等学校</t>
  </si>
  <si>
    <t>兵庫県立長田高等学校</t>
  </si>
  <si>
    <t>兵庫県立須磨東高等学校</t>
  </si>
  <si>
    <t>兵庫県立北須磨高等学校</t>
  </si>
  <si>
    <t>兵庫県立須磨友が丘高等学校</t>
  </si>
  <si>
    <t>兵庫県立星陵高等学校</t>
  </si>
  <si>
    <t>兵庫県立舞子高等学校</t>
  </si>
  <si>
    <t>兵庫県立伊川谷北高等学校</t>
  </si>
  <si>
    <t>兵庫県立伊川谷高等学校</t>
  </si>
  <si>
    <t>兵庫県立神戸高塚高等学校</t>
  </si>
  <si>
    <t>兵庫県立兵庫工業高等学校</t>
  </si>
  <si>
    <t>兵庫県立神戸商業高等学校</t>
  </si>
  <si>
    <t>兵庫県立湊川高等学校</t>
  </si>
  <si>
    <t>兵庫県立神戸工業高等学校</t>
  </si>
  <si>
    <t>兵庫県立長田商業高等学校</t>
  </si>
  <si>
    <t>兵庫県立青雲高等学校</t>
  </si>
  <si>
    <t>神戸市立科学技術高等学校</t>
  </si>
  <si>
    <t>神戸市立葺合高等学校</t>
  </si>
  <si>
    <t>神戸市立摩耶兵庫高等学校</t>
  </si>
  <si>
    <t>神戸市立神戸工科高等学校</t>
  </si>
  <si>
    <t>神戸市立楠高等学校</t>
  </si>
  <si>
    <t>神戸市立須磨翔風高等学校</t>
  </si>
  <si>
    <t>神戸市立神港橘高等学校</t>
  </si>
  <si>
    <t>神戸第一高等学校</t>
  </si>
  <si>
    <t>神戸学院大学附属高等学校</t>
  </si>
  <si>
    <t>灘高等学校</t>
  </si>
  <si>
    <t>神港学園神港高等学校</t>
  </si>
  <si>
    <t>甲南女子高等学校</t>
  </si>
  <si>
    <t>親和女子高等学校</t>
  </si>
  <si>
    <t>神戸海星女子学院高等学校</t>
  </si>
  <si>
    <t>松蔭高等学校</t>
  </si>
  <si>
    <t>神戸龍谷高等学校</t>
  </si>
  <si>
    <t>神戸野田高等学校</t>
  </si>
  <si>
    <t>須磨学園高等学校</t>
  </si>
  <si>
    <t>神戸星城高等学校</t>
  </si>
  <si>
    <t>滝川第二高等学校</t>
  </si>
  <si>
    <t>神戸弘陵学園高等学校</t>
  </si>
  <si>
    <t>神戸村野工業高等学校</t>
  </si>
  <si>
    <t>育英高等学校</t>
  </si>
  <si>
    <t>滝川高等学校</t>
  </si>
  <si>
    <t>神戸国際大学附属高等学校</t>
  </si>
  <si>
    <t>兵庫大学附属須磨ノ浦高等学校</t>
  </si>
  <si>
    <t>啓明学院高等学校</t>
  </si>
  <si>
    <t>神戸国際高等学校</t>
  </si>
  <si>
    <t>愛徳学園高等学校</t>
  </si>
  <si>
    <t>兵庫県立明石高等学校</t>
  </si>
  <si>
    <t>兵庫県立明石南高等学校</t>
  </si>
  <si>
    <t>兵庫県立明石北高等学校</t>
  </si>
  <si>
    <t>兵庫県立明石城西高等学校</t>
  </si>
  <si>
    <t>兵庫県立明石清水高等学校</t>
  </si>
  <si>
    <t>兵庫県立明石西高等学校</t>
  </si>
  <si>
    <t>兵庫県立加古川北高等学校</t>
  </si>
  <si>
    <t>兵庫県立加古川東高等学校</t>
  </si>
  <si>
    <t>兵庫県立加古川西高等学校</t>
  </si>
  <si>
    <t>兵庫県立加古川南高等学校</t>
  </si>
  <si>
    <t>兵庫県立高砂高等学校</t>
  </si>
  <si>
    <t>兵庫県立高砂南高等学校</t>
  </si>
  <si>
    <t>兵庫県立松陽高等学校</t>
  </si>
  <si>
    <t>兵庫県立東播磨高等学校</t>
  </si>
  <si>
    <t>兵庫県立播磨南高等学校</t>
  </si>
  <si>
    <t>兵庫県立西脇高等学校</t>
  </si>
  <si>
    <t>兵庫県立三木東高等学校</t>
  </si>
  <si>
    <t>兵庫県立三木高等学校</t>
  </si>
  <si>
    <t>兵庫県立三木北高等学校</t>
  </si>
  <si>
    <t>兵庫県立小野高等学校</t>
  </si>
  <si>
    <t>兵庫県立吉川高等学校</t>
  </si>
  <si>
    <t>兵庫県立社高等学校</t>
  </si>
  <si>
    <t>兵庫県立多可高等学校</t>
  </si>
  <si>
    <t>兵庫県立北条高等学校</t>
  </si>
  <si>
    <t>兵庫県立洲本高等学校</t>
  </si>
  <si>
    <t>兵庫県立津名高等学校</t>
  </si>
  <si>
    <t>兵庫県立淡路三原高等学校</t>
  </si>
  <si>
    <t>兵庫県立農業高等学校</t>
  </si>
  <si>
    <t>兵庫県立播磨農業高等学校</t>
  </si>
  <si>
    <t>兵庫県立淡路高等学校</t>
  </si>
  <si>
    <t>兵庫県立東播工業高等学校</t>
  </si>
  <si>
    <t>兵庫県立西脇工業高等学校</t>
  </si>
  <si>
    <t>兵庫県立小野工業高等学校</t>
  </si>
  <si>
    <t>兵庫県立洲本実業高等学校</t>
  </si>
  <si>
    <t>兵庫県立錦城高等学校</t>
  </si>
  <si>
    <t>白陵高等学校</t>
  </si>
  <si>
    <t>兵庫県立姫路別所高等学校</t>
  </si>
  <si>
    <t>兵庫県立姫路東高等学校</t>
  </si>
  <si>
    <t>兵庫県立姫路西高等学校</t>
  </si>
  <si>
    <t>兵庫県立姫路飾西高等学校</t>
  </si>
  <si>
    <t>兵庫県立姫路南高等学校</t>
  </si>
  <si>
    <t>兵庫県立網干高等学校</t>
  </si>
  <si>
    <t>兵庫県立家島高等学校</t>
  </si>
  <si>
    <t>兵庫県立相生高等学校</t>
  </si>
  <si>
    <t>兵庫県立龍野高等学校</t>
  </si>
  <si>
    <t>兵庫県立太子高等学校</t>
  </si>
  <si>
    <t>兵庫県立赤穂高等学校</t>
  </si>
  <si>
    <t>兵庫県立福崎高等学校</t>
  </si>
  <si>
    <t>兵庫県立香寺高等学校</t>
  </si>
  <si>
    <t>兵庫県立神崎高等学校</t>
  </si>
  <si>
    <t>兵庫県立夢前高等学校</t>
  </si>
  <si>
    <t>兵庫県立伊和高等学校</t>
  </si>
  <si>
    <t>兵庫県立千種高等学校</t>
  </si>
  <si>
    <t>兵庫県立豊岡高等学校</t>
  </si>
  <si>
    <t>兵庫県立出石高等学校</t>
  </si>
  <si>
    <t>兵庫県立浜坂高等学校</t>
  </si>
  <si>
    <t>兵庫県立村岡高等学校</t>
  </si>
  <si>
    <t>兵庫県立八鹿高等学校</t>
  </si>
  <si>
    <t>兵庫県立生野高等学校</t>
  </si>
  <si>
    <t>兵庫県立上郡高等学校</t>
  </si>
  <si>
    <t>兵庫県立佐用高等学校</t>
  </si>
  <si>
    <t>兵庫県立日高高等学校</t>
  </si>
  <si>
    <t>兵庫県立但馬農業高等学校</t>
  </si>
  <si>
    <t>兵庫県立山崎高等学校</t>
  </si>
  <si>
    <t>兵庫県立香住高等学校</t>
  </si>
  <si>
    <t>兵庫県立飾磨工業高等学校</t>
  </si>
  <si>
    <t>兵庫県立姫路工業高等学校</t>
  </si>
  <si>
    <t>兵庫県立相生産業高等学校</t>
  </si>
  <si>
    <t>兵庫県立姫路商業高等学校</t>
  </si>
  <si>
    <t>兵庫県立姫路北高等学校</t>
  </si>
  <si>
    <t>姫路市立姫路高等学校</t>
  </si>
  <si>
    <t>姫路市立琴丘高等学校</t>
  </si>
  <si>
    <t>姫路市立飾磨高等学校</t>
  </si>
  <si>
    <t>兵庫県立豊岡総合高等学校</t>
  </si>
  <si>
    <t>兵庫県立龍野北高等学校</t>
  </si>
  <si>
    <t>東洋大学附属姫路高等学校</t>
  </si>
  <si>
    <t>市川高等学校</t>
  </si>
  <si>
    <t>近畿大学付属豊岡高等学校</t>
  </si>
  <si>
    <t>生野学園高等学校</t>
  </si>
  <si>
    <t>淳心学院高等学校</t>
  </si>
  <si>
    <t>自由ケ丘高等学校</t>
  </si>
  <si>
    <t>賢明女子学院高等学校</t>
  </si>
  <si>
    <t>日ノ本学園高等学校</t>
  </si>
  <si>
    <t>↓学校番号のシートを参照してください。</t>
    <rPh sb="10" eb="12">
      <t>サンショウ</t>
    </rPh>
    <phoneticPr fontId="1"/>
  </si>
  <si>
    <r>
      <t xml:space="preserve">←学校名は正式なものをお書きください
</t>
    </r>
    <r>
      <rPr>
        <sz val="10"/>
        <color theme="1"/>
        <rFont val="HG丸ｺﾞｼｯｸM-PRO"/>
        <family val="3"/>
        <charset val="128"/>
      </rPr>
      <t>（表示が間違っている場合、数式を消して入力をお願いします）</t>
    </r>
    <rPh sb="1" eb="4">
      <t>ガッコウメイ</t>
    </rPh>
    <rPh sb="5" eb="7">
      <t>セイシキ</t>
    </rPh>
    <rPh sb="12" eb="13">
      <t>カ</t>
    </rPh>
    <rPh sb="32" eb="34">
      <t>スウシキ</t>
    </rPh>
    <rPh sb="35" eb="36">
      <t>ケ</t>
    </rPh>
    <rPh sb="38" eb="40">
      <t>ニュウリョク</t>
    </rPh>
    <phoneticPr fontId="1"/>
  </si>
  <si>
    <t>※注：　印刷の際、注意書きのエリア（黄色部分）は印刷されません</t>
    <rPh sb="1" eb="2">
      <t>チュウ</t>
    </rPh>
    <rPh sb="4" eb="6">
      <t>インサツ</t>
    </rPh>
    <rPh sb="7" eb="8">
      <t>サイ</t>
    </rPh>
    <rPh sb="9" eb="12">
      <t>チュウイガ</t>
    </rPh>
    <rPh sb="18" eb="20">
      <t>キイロ</t>
    </rPh>
    <rPh sb="20" eb="22">
      <t>ブブン</t>
    </rPh>
    <rPh sb="24" eb="26">
      <t>インサツ</t>
    </rPh>
    <phoneticPr fontId="1"/>
  </si>
  <si>
    <t>←学校長名には、外字が使えません</t>
    <rPh sb="1" eb="4">
      <t>ガッコウチョウ</t>
    </rPh>
    <rPh sb="4" eb="5">
      <t>メイ</t>
    </rPh>
    <rPh sb="8" eb="10">
      <t>ガイジ</t>
    </rPh>
    <rPh sb="11" eb="12">
      <t>ツカ</t>
    </rPh>
    <phoneticPr fontId="1"/>
  </si>
  <si>
    <t>←最低でも、お1人は入力をお願いします。</t>
    <rPh sb="1" eb="3">
      <t>サイテイ</t>
    </rPh>
    <rPh sb="7" eb="9">
      <t>ヒトリ</t>
    </rPh>
    <rPh sb="10" eb="12">
      <t>ニュウリョク</t>
    </rPh>
    <rPh sb="14" eb="15">
      <t>ネガ</t>
    </rPh>
    <phoneticPr fontId="1"/>
  </si>
  <si>
    <t>地区
番号</t>
    <rPh sb="0" eb="2">
      <t>チク</t>
    </rPh>
    <rPh sb="3" eb="5">
      <t>バンゴウ</t>
    </rPh>
    <phoneticPr fontId="1"/>
  </si>
  <si>
    <t>学校
番号</t>
    <rPh sb="0" eb="2">
      <t>ガッコウ</t>
    </rPh>
    <rPh sb="3" eb="5">
      <t>バンゴウ</t>
    </rPh>
    <phoneticPr fontId="1"/>
  </si>
  <si>
    <t>TEL</t>
    <phoneticPr fontId="1"/>
  </si>
  <si>
    <t>FAX</t>
    <phoneticPr fontId="1"/>
  </si>
  <si>
    <t>公文書用E-mail</t>
    <rPh sb="0" eb="3">
      <t>コウブンショ</t>
    </rPh>
    <rPh sb="3" eb="4">
      <t>ヨウ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</si>
  <si>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</si>
  <si>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視聴覚担当</t>
    <rPh sb="0" eb="3">
      <t>シチョウカク</t>
    </rPh>
    <rPh sb="3" eb="5">
      <t>タントウ</t>
    </rPh>
    <phoneticPr fontId="1"/>
  </si>
  <si>
    <t>放送部（委員会）
顧問名</t>
    <rPh sb="0" eb="3">
      <t>ホウソウブ</t>
    </rPh>
    <rPh sb="4" eb="7">
      <t>イインカイ</t>
    </rPh>
    <rPh sb="9" eb="11">
      <t>コモン</t>
    </rPh>
    <rPh sb="11" eb="12">
      <t>メイ</t>
    </rPh>
    <phoneticPr fontId="1"/>
  </si>
  <si>
    <t>No</t>
    <phoneticPr fontId="1"/>
  </si>
  <si>
    <t>会員氏名</t>
    <rPh sb="0" eb="2">
      <t>カイイン</t>
    </rPh>
    <rPh sb="2" eb="4">
      <t>シメイ</t>
    </rPh>
    <phoneticPr fontId="1"/>
  </si>
  <si>
    <t>担当教科</t>
    <rPh sb="0" eb="2">
      <t>タントウ</t>
    </rPh>
    <rPh sb="2" eb="4">
      <t>キョウカ</t>
    </rPh>
    <phoneticPr fontId="1"/>
  </si>
  <si>
    <t>e-mail：</t>
    <phoneticPr fontId="1"/>
  </si>
  <si>
    <t>受付番号</t>
    <rPh sb="0" eb="2">
      <t>ウケツケ</t>
    </rPh>
    <rPh sb="2" eb="4">
      <t>バンゴウ</t>
    </rPh>
    <phoneticPr fontId="1"/>
  </si>
  <si>
    <t>※</t>
    <phoneticPr fontId="1"/>
  </si>
  <si>
    <t>全ての入力を終えた段階で、ファイルを送信してください。</t>
  </si>
  <si>
    <t>←大会エントリー時に、その年度の「放送部登録ＩＤ」が必要となります。</t>
    <phoneticPr fontId="1"/>
  </si>
  <si>
    <t>←学校の代表のメールアドレス(公文書を送るアドレス)をお書きください
　Webページ（http://で始まるもの）のアドレスではありません</t>
    <rPh sb="1" eb="3">
      <t>ガッコウ</t>
    </rPh>
    <rPh sb="4" eb="6">
      <t>ダイヒョウ</t>
    </rPh>
    <rPh sb="15" eb="18">
      <t>コウブンショ</t>
    </rPh>
    <rPh sb="19" eb="20">
      <t>オク</t>
    </rPh>
    <rPh sb="28" eb="29">
      <t>カ</t>
    </rPh>
    <phoneticPr fontId="1"/>
  </si>
  <si>
    <t>←「兵庫県」は入力しなくても構いません。</t>
    <rPh sb="2" eb="5">
      <t>ヒョウゴケン</t>
    </rPh>
    <rPh sb="7" eb="9">
      <t>ニュウリョク</t>
    </rPh>
    <rPh sb="14" eb="15">
      <t>カマ</t>
    </rPh>
    <phoneticPr fontId="1"/>
  </si>
  <si>
    <t>←同じ校名で「県立」と「市立」がある場合、県立か市立がわかるような表記にしてください。</t>
    <rPh sb="1" eb="2">
      <t>オナ</t>
    </rPh>
    <rPh sb="3" eb="5">
      <t>コウメイ</t>
    </rPh>
    <rPh sb="7" eb="9">
      <t>ケンリツ</t>
    </rPh>
    <rPh sb="12" eb="14">
      <t>イチリツ</t>
    </rPh>
    <rPh sb="18" eb="20">
      <t>バアイ</t>
    </rPh>
    <rPh sb="21" eb="23">
      <t>ケンリツ</t>
    </rPh>
    <rPh sb="24" eb="26">
      <t>イチリツ</t>
    </rPh>
    <rPh sb="33" eb="35">
      <t>ヒョウキ</t>
    </rPh>
    <phoneticPr fontId="1"/>
  </si>
  <si>
    <t>緊急連絡メール
登録アドレス</t>
    <phoneticPr fontId="1"/>
  </si>
  <si>
    <t>携帯電話番号</t>
    <phoneticPr fontId="1"/>
  </si>
  <si>
    <t>←1人目の先生は、緊急連絡メール登録アドレスは、必ずお書きください。</t>
    <phoneticPr fontId="1"/>
  </si>
  <si>
    <t>←1人目の先生は、携帯電話番号は、必ずお書きください。</t>
    <phoneticPr fontId="1"/>
  </si>
  <si>
    <t>←お手数ですが，会員になられる先生方のお名前，担当教科，e-mailアドレスを入力してください。</t>
    <rPh sb="2" eb="4">
      <t>テスウ</t>
    </rPh>
    <rPh sb="8" eb="10">
      <t>カイイン</t>
    </rPh>
    <rPh sb="15" eb="18">
      <t>センセイガタ</t>
    </rPh>
    <rPh sb="20" eb="22">
      <t>ナマエ</t>
    </rPh>
    <rPh sb="23" eb="25">
      <t>タントウ</t>
    </rPh>
    <rPh sb="25" eb="27">
      <t>キョウカ</t>
    </rPh>
    <rPh sb="39" eb="41">
      <t>ニュウリョク</t>
    </rPh>
    <phoneticPr fontId="1"/>
  </si>
  <si>
    <r>
      <t>「放送部登録票」の入力ができたら、</t>
    </r>
    <r>
      <rPr>
        <sz val="12"/>
        <color rgb="FFFF0000"/>
        <rFont val="HG丸ｺﾞｼｯｸM-PRO"/>
        <family val="3"/>
        <charset val="128"/>
      </rPr>
      <t>１部印刷し、校長印を押したものを会議にご持参ください</t>
    </r>
    <r>
      <rPr>
        <sz val="12"/>
        <color theme="1"/>
        <rFont val="HG丸ｺﾞｼｯｸM-PRO"/>
        <family val="3"/>
        <charset val="128"/>
      </rPr>
      <t>。</t>
    </r>
    <rPh sb="23" eb="26">
      <t>コウチョウイン</t>
    </rPh>
    <phoneticPr fontId="1"/>
  </si>
  <si>
    <t>提出フォームのアドレスはこちらです。</t>
    <rPh sb="0" eb="2">
      <t>テイシュツ</t>
    </rPh>
    <phoneticPr fontId="1"/>
  </si>
  <si>
    <t>ファイル送信の際には、ファイル名を「学校番号_学校名」にして送ってください。</t>
    <rPh sb="4" eb="6">
      <t>ソウシン</t>
    </rPh>
    <rPh sb="7" eb="8">
      <t>サイ</t>
    </rPh>
    <rPh sb="15" eb="16">
      <t>メイ</t>
    </rPh>
    <rPh sb="18" eb="20">
      <t>ガッコウ</t>
    </rPh>
    <rPh sb="30" eb="31">
      <t>オク</t>
    </rPh>
    <phoneticPr fontId="1"/>
  </si>
  <si>
    <t>（例えば、伊丹北高等学校であれば、1007_伊丹北）</t>
    <rPh sb="1" eb="2">
      <t>タト</t>
    </rPh>
    <rPh sb="5" eb="8">
      <t>イタミキタ</t>
    </rPh>
    <rPh sb="8" eb="12">
      <t>コウトウガッコウ</t>
    </rPh>
    <rPh sb="22" eb="25">
      <t>イタミキタ</t>
    </rPh>
    <phoneticPr fontId="1"/>
  </si>
  <si>
    <r>
      <t>←部員数は、</t>
    </r>
    <r>
      <rPr>
        <u/>
        <sz val="11"/>
        <color theme="1"/>
        <rFont val="HG丸ｺﾞｼｯｸM-PRO"/>
        <family val="3"/>
        <charset val="128"/>
      </rPr>
      <t>登録票作成時点の人数</t>
    </r>
    <r>
      <rPr>
        <sz val="11"/>
        <color theme="1"/>
        <rFont val="HG丸ｺﾞｼｯｸM-PRO"/>
        <family val="3"/>
        <charset val="128"/>
      </rPr>
      <t>を入力してください。</t>
    </r>
    <phoneticPr fontId="1"/>
  </si>
  <si>
    <t>略称の例</t>
    <rPh sb="0" eb="2">
      <t>リャクショウ</t>
    </rPh>
    <rPh sb="3" eb="4">
      <t>レイ</t>
    </rPh>
    <phoneticPr fontId="1"/>
  </si>
  <si>
    <t>阪神昆陽</t>
  </si>
  <si>
    <t>部登録のExcelファイルは、GoogleFormsにて送信になります。</t>
    <rPh sb="0" eb="1">
      <t>ブ</t>
    </rPh>
    <rPh sb="1" eb="3">
      <t>トウロク</t>
    </rPh>
    <rPh sb="28" eb="30">
      <t>ソウシン</t>
    </rPh>
    <phoneticPr fontId="1"/>
  </si>
  <si>
    <t>「視聴覚部会名簿（兼入会申込書）」の入力ができたら、１部印刷し、会議にご持参ください。</t>
    <phoneticPr fontId="1"/>
  </si>
  <si>
    <t>併せて、「視聴覚部会名簿（兼入会申込書）」の入力ができたら、１部印刷し、会議にご持参ください。</t>
    <rPh sb="0" eb="1">
      <t>アワ</t>
    </rPh>
    <phoneticPr fontId="1"/>
  </si>
  <si>
    <r>
      <t>「放送部登録票」の入力ができたら、</t>
    </r>
    <r>
      <rPr>
        <sz val="12"/>
        <color rgb="FFFF0000"/>
        <rFont val="Meiryo UI"/>
        <family val="3"/>
        <charset val="128"/>
      </rPr>
      <t>１部印刷し、校長印を押したものを会議にご持参ください</t>
    </r>
    <r>
      <rPr>
        <sz val="12"/>
        <color theme="1"/>
        <rFont val="Meiryo UI"/>
        <family val="3"/>
        <charset val="128"/>
      </rPr>
      <t>。</t>
    </r>
    <rPh sb="23" eb="26">
      <t>コウチョウイン</t>
    </rPh>
    <phoneticPr fontId="1"/>
  </si>
  <si>
    <t>※注意その１</t>
  </si>
  <si>
    <t>「ブラウザを更新して Google ドライブを使用する」が表示されて提出フォームが開かない場合</t>
  </si>
  <si>
    <t>１．Google Chromeで、「兵庫県高等学校教育研究会視聴覚部会」を検索して表示</t>
  </si>
  <si>
    <t>２．放送部登録のページを開き</t>
  </si>
  <si>
    <t>３．「ここ」をクリックしてください。</t>
  </si>
  <si>
    <t>※注意その２</t>
  </si>
  <si>
    <t>１．一度Googleのアカウントからサインアウトする</t>
  </si>
  <si>
    <t>２．学校から付与されているGoogleアカウントではない、一般のGoogleアカウントで入りなおす。</t>
  </si>
  <si>
    <t>３．再度アクセスしてみてください。（県立学校の教員系ネットワークを利用していると、時折このエラーが出ます）</t>
  </si>
  <si>
    <t>Googleフォームにアクセスした際、</t>
    <phoneticPr fontId="1"/>
  </si>
  <si>
    <t>間違いであると思われる場合は、ドメイン管理者にお問い合わせください。」</t>
    <phoneticPr fontId="1"/>
  </si>
  <si>
    <t>というメッセージが出る場合</t>
    <phoneticPr fontId="1"/>
  </si>
  <si>
    <t>＜よくある質問＞</t>
    <phoneticPr fontId="1"/>
  </si>
  <si>
    <t>＜注意事項＞</t>
    <rPh sb="1" eb="5">
      <t>チュウイジコウ</t>
    </rPh>
    <phoneticPr fontId="1"/>
  </si>
  <si>
    <t>（視聴覚部会ＨＰの「放送部　部登録について」の「お知らせ」にも掲載しています）</t>
    <phoneticPr fontId="1"/>
  </si>
  <si>
    <t>←担当者がいない場合は空欄で構いません。(ネットワーク管理者、ICT管理者ではないので注意！)</t>
    <rPh sb="1" eb="4">
      <t>タントウシャ</t>
    </rPh>
    <rPh sb="8" eb="10">
      <t>バアイ</t>
    </rPh>
    <rPh sb="11" eb="13">
      <t>クウラン</t>
    </rPh>
    <rPh sb="14" eb="15">
      <t>カマ</t>
    </rPh>
    <rPh sb="27" eb="30">
      <t>カンリシャ</t>
    </rPh>
    <rPh sb="34" eb="37">
      <t>カンリシャ</t>
    </rPh>
    <rPh sb="43" eb="45">
      <t>チュウイ</t>
    </rPh>
    <phoneticPr fontId="1"/>
  </si>
  <si>
    <t>←第１顧問の先生のみで大丈夫です！</t>
    <rPh sb="1" eb="2">
      <t>ダイ</t>
    </rPh>
    <rPh sb="3" eb="5">
      <t>コモン</t>
    </rPh>
    <rPh sb="6" eb="8">
      <t>センセイ</t>
    </rPh>
    <rPh sb="11" eb="14">
      <t>ダイジョウブ</t>
    </rPh>
    <phoneticPr fontId="1"/>
  </si>
  <si>
    <t>県立尼崎</t>
    <rPh sb="0" eb="2">
      <t>ケンリツ</t>
    </rPh>
    <rPh sb="2" eb="4">
      <t>アマガサキ</t>
    </rPh>
    <phoneticPr fontId="3"/>
  </si>
  <si>
    <t>県立伊丹</t>
  </si>
  <si>
    <t>県立西宮</t>
  </si>
  <si>
    <t>西宮今津</t>
  </si>
  <si>
    <t>西宮香風</t>
  </si>
  <si>
    <t>市立西宮</t>
  </si>
  <si>
    <t>市立西宮東</t>
  </si>
  <si>
    <t>市立伊丹</t>
  </si>
  <si>
    <t>国際</t>
  </si>
  <si>
    <t>武庫荘総合</t>
  </si>
  <si>
    <t>篠山東雲</t>
    <rPh sb="0" eb="2">
      <t>ササヤマ</t>
    </rPh>
    <phoneticPr fontId="6"/>
  </si>
  <si>
    <t>芦屋国際中等教育学校</t>
    <rPh sb="6" eb="8">
      <t>キョウイク</t>
    </rPh>
    <rPh sb="8" eb="10">
      <t>ガッコウ</t>
    </rPh>
    <phoneticPr fontId="4"/>
  </si>
  <si>
    <t>市立尼崎双星</t>
    <rPh sb="0" eb="2">
      <t>シリツ</t>
    </rPh>
    <rPh sb="2" eb="4">
      <t>アマガサキ</t>
    </rPh>
    <rPh sb="4" eb="5">
      <t>ソウ</t>
    </rPh>
    <rPh sb="5" eb="6">
      <t>ホシ</t>
    </rPh>
    <phoneticPr fontId="4"/>
  </si>
  <si>
    <t>市立琴ノ浦</t>
    <rPh sb="0" eb="2">
      <t>イチリツ</t>
    </rPh>
    <rPh sb="2" eb="3">
      <t>コト</t>
    </rPh>
    <rPh sb="4" eb="5">
      <t>ウラ</t>
    </rPh>
    <phoneticPr fontId="4"/>
  </si>
  <si>
    <t>西宮苦楽園</t>
    <rPh sb="0" eb="5">
      <t>ニシノミヤクラクエン</t>
    </rPh>
    <phoneticPr fontId="3"/>
  </si>
  <si>
    <t>三田松聖</t>
    <rPh sb="0" eb="1">
      <t>サン</t>
    </rPh>
    <rPh sb="1" eb="2">
      <t>タ</t>
    </rPh>
    <rPh sb="2" eb="3">
      <t>マツ</t>
    </rPh>
    <rPh sb="3" eb="4">
      <t>セイ</t>
    </rPh>
    <phoneticPr fontId="6"/>
  </si>
  <si>
    <t>芦屋学園</t>
    <rPh sb="2" eb="4">
      <t>ガクエン</t>
    </rPh>
    <phoneticPr fontId="4"/>
  </si>
  <si>
    <t>武庫川女子大学附属</t>
    <rPh sb="3" eb="5">
      <t>ジョシ</t>
    </rPh>
    <rPh sb="5" eb="7">
      <t>ダイガク</t>
    </rPh>
    <phoneticPr fontId="6"/>
  </si>
  <si>
    <t>1地区その他の学校</t>
    <rPh sb="1" eb="3">
      <t>チク</t>
    </rPh>
    <phoneticPr fontId="6"/>
  </si>
  <si>
    <t>神戸鈴蘭台</t>
  </si>
  <si>
    <t>神戸工業</t>
  </si>
  <si>
    <t>六甲ｱｲﾗﾝﾄﾞ</t>
  </si>
  <si>
    <t>科学技術</t>
    <rPh sb="0" eb="2">
      <t>カガク</t>
    </rPh>
    <phoneticPr fontId="3"/>
  </si>
  <si>
    <t>葺合</t>
    <rPh sb="0" eb="2">
      <t>フキアイ</t>
    </rPh>
    <phoneticPr fontId="6"/>
  </si>
  <si>
    <t>摩耶兵庫</t>
  </si>
  <si>
    <t>神戸工科</t>
    <rPh sb="3" eb="4">
      <t>カ</t>
    </rPh>
    <phoneticPr fontId="3"/>
  </si>
  <si>
    <t>市立楠</t>
    <rPh sb="0" eb="2">
      <t>シリツ</t>
    </rPh>
    <phoneticPr fontId="6"/>
  </si>
  <si>
    <t>視覚特別支援学校</t>
    <rPh sb="0" eb="2">
      <t>シカク</t>
    </rPh>
    <rPh sb="2" eb="4">
      <t>トクベツ</t>
    </rPh>
    <rPh sb="4" eb="6">
      <t>シエン</t>
    </rPh>
    <rPh sb="6" eb="8">
      <t>ガッコウ</t>
    </rPh>
    <phoneticPr fontId="4"/>
  </si>
  <si>
    <t>須磨翔風</t>
    <rPh sb="0" eb="2">
      <t>スマ</t>
    </rPh>
    <phoneticPr fontId="6"/>
  </si>
  <si>
    <t>神港橘</t>
    <rPh sb="1" eb="2">
      <t>ミナト</t>
    </rPh>
    <phoneticPr fontId="4"/>
  </si>
  <si>
    <t>友生支援学校</t>
    <rPh sb="0" eb="1">
      <t>トモ</t>
    </rPh>
    <rPh sb="1" eb="2">
      <t>ナマ</t>
    </rPh>
    <rPh sb="2" eb="4">
      <t>シエン</t>
    </rPh>
    <rPh sb="4" eb="6">
      <t>ガッコウ</t>
    </rPh>
    <phoneticPr fontId="4"/>
  </si>
  <si>
    <t>市立盲学校</t>
  </si>
  <si>
    <t>青陽須磨支援学校</t>
    <rPh sb="0" eb="1">
      <t>アオ</t>
    </rPh>
    <rPh sb="1" eb="2">
      <t>ヨウ</t>
    </rPh>
    <rPh sb="2" eb="4">
      <t>スマ</t>
    </rPh>
    <rPh sb="4" eb="6">
      <t>シエン</t>
    </rPh>
    <rPh sb="6" eb="8">
      <t>ガッコウ</t>
    </rPh>
    <phoneticPr fontId="4"/>
  </si>
  <si>
    <t>いぶき明生支援学校</t>
    <rPh sb="7" eb="9">
      <t>ガッコウ</t>
    </rPh>
    <phoneticPr fontId="4"/>
  </si>
  <si>
    <t>北神戸総合</t>
    <rPh sb="0" eb="5">
      <t>キタコウベソウゴウ</t>
    </rPh>
    <phoneticPr fontId="3"/>
  </si>
  <si>
    <t>神戸学園都市</t>
    <rPh sb="0" eb="6">
      <t>コウベガクエントシ</t>
    </rPh>
    <phoneticPr fontId="3"/>
  </si>
  <si>
    <t>神戸学院大学附属</t>
    <rPh sb="1" eb="2">
      <t>ト</t>
    </rPh>
    <rPh sb="2" eb="3">
      <t>ガク</t>
    </rPh>
    <rPh sb="5" eb="6">
      <t>ガク</t>
    </rPh>
    <rPh sb="7" eb="8">
      <t>ゾク</t>
    </rPh>
    <phoneticPr fontId="6"/>
  </si>
  <si>
    <t>六甲学院</t>
    <rPh sb="2" eb="4">
      <t>ガクイン</t>
    </rPh>
    <phoneticPr fontId="3"/>
  </si>
  <si>
    <t>神戸龍谷</t>
    <rPh sb="0" eb="2">
      <t>コウベ</t>
    </rPh>
    <rPh sb="2" eb="4">
      <t>リュウコク</t>
    </rPh>
    <phoneticPr fontId="6"/>
  </si>
  <si>
    <t>神戸常盤</t>
    <rPh sb="2" eb="4">
      <t>トキワ</t>
    </rPh>
    <phoneticPr fontId="6"/>
  </si>
  <si>
    <t>神戸弘陵</t>
  </si>
  <si>
    <t>彩星工科</t>
    <rPh sb="0" eb="1">
      <t>イロド</t>
    </rPh>
    <rPh sb="1" eb="2">
      <t>ホシ</t>
    </rPh>
    <rPh sb="3" eb="4">
      <t>カ</t>
    </rPh>
    <phoneticPr fontId="3"/>
  </si>
  <si>
    <t>神戸国際大学附属</t>
    <rPh sb="5" eb="6">
      <t>ガク</t>
    </rPh>
    <rPh sb="7" eb="8">
      <t>ゾク</t>
    </rPh>
    <phoneticPr fontId="6"/>
  </si>
  <si>
    <t>兵庫大学付属須磨ノ浦</t>
    <rPh sb="0" eb="2">
      <t>ヒョウゴ</t>
    </rPh>
    <rPh sb="2" eb="4">
      <t>ダイガク</t>
    </rPh>
    <rPh sb="4" eb="6">
      <t>フゾク</t>
    </rPh>
    <rPh sb="6" eb="8">
      <t>スマ</t>
    </rPh>
    <rPh sb="9" eb="10">
      <t>ウラ</t>
    </rPh>
    <phoneticPr fontId="4"/>
  </si>
  <si>
    <t>啓明学院</t>
  </si>
  <si>
    <t>神戸国際</t>
  </si>
  <si>
    <t>夙川</t>
  </si>
  <si>
    <t>２地区その他の学校</t>
    <rPh sb="1" eb="3">
      <t>チク</t>
    </rPh>
    <phoneticPr fontId="6"/>
  </si>
  <si>
    <t>松陽（定）</t>
  </si>
  <si>
    <t>洲本・定</t>
  </si>
  <si>
    <t>淡路三原</t>
    <rPh sb="0" eb="2">
      <t>アワジ</t>
    </rPh>
    <phoneticPr fontId="4"/>
  </si>
  <si>
    <t>小野工業・定</t>
  </si>
  <si>
    <t>市立明石商業</t>
  </si>
  <si>
    <t>三木総合</t>
    <rPh sb="0" eb="2">
      <t>ミキ</t>
    </rPh>
    <rPh sb="2" eb="4">
      <t>ソウゴウ</t>
    </rPh>
    <phoneticPr fontId="3"/>
  </si>
  <si>
    <t>蒼開</t>
  </si>
  <si>
    <t>３地区その他の学校</t>
    <rPh sb="1" eb="3">
      <t>チク</t>
    </rPh>
    <phoneticPr fontId="6"/>
  </si>
  <si>
    <t>豊岡（定）</t>
  </si>
  <si>
    <t>飾磨工業（多）</t>
  </si>
  <si>
    <t>相生産業（定）</t>
  </si>
  <si>
    <t>姫路商業</t>
  </si>
  <si>
    <t>県立大附属</t>
    <rPh sb="0" eb="2">
      <t>ケンリツ</t>
    </rPh>
    <phoneticPr fontId="6"/>
  </si>
  <si>
    <t>市立姫路</t>
  </si>
  <si>
    <t>市立琴丘</t>
  </si>
  <si>
    <t>市立飾磨</t>
  </si>
  <si>
    <t>豊岡総合</t>
    <rPh sb="0" eb="1">
      <t>トヨ</t>
    </rPh>
    <phoneticPr fontId="6"/>
  </si>
  <si>
    <t>龍野北</t>
    <rPh sb="0" eb="2">
      <t>タツノ</t>
    </rPh>
    <rPh sb="2" eb="3">
      <t>キタ</t>
    </rPh>
    <phoneticPr fontId="4"/>
  </si>
  <si>
    <t>播磨福崎</t>
    <rPh sb="0" eb="2">
      <t>ハリマ</t>
    </rPh>
    <rPh sb="2" eb="4">
      <t>フクサキ</t>
    </rPh>
    <phoneticPr fontId="3"/>
  </si>
  <si>
    <t>東洋大附姫路</t>
  </si>
  <si>
    <t>近大附豊岡</t>
  </si>
  <si>
    <t>自由ヶ丘</t>
    <rPh sb="0" eb="2">
      <t>ジユウ</t>
    </rPh>
    <rPh sb="3" eb="4">
      <t>オカ</t>
    </rPh>
    <phoneticPr fontId="4"/>
  </si>
  <si>
    <t>姫路女学院</t>
    <rPh sb="0" eb="2">
      <t>ヒメジ</t>
    </rPh>
    <rPh sb="2" eb="5">
      <t>ジョガクイン</t>
    </rPh>
    <phoneticPr fontId="3"/>
  </si>
  <si>
    <t>賢明女子学院</t>
  </si>
  <si>
    <t>４地区その他の学校</t>
    <rPh sb="1" eb="3">
      <t>チク</t>
    </rPh>
    <phoneticPr fontId="6"/>
  </si>
  <si>
    <t>六甲学院高等学校</t>
  </si>
  <si>
    <t>夙川高等学校</t>
  </si>
  <si>
    <t>蒼開高等学校</t>
  </si>
  <si>
    <t>兵庫県立大学附属高等学校</t>
  </si>
  <si>
    <t>姫路女学院高等学校</t>
  </si>
  <si>
    <t>４地区その他の学校</t>
  </si>
  <si>
    <t>兵庫県立芦屋国際中等教育学校</t>
    <phoneticPr fontId="1"/>
  </si>
  <si>
    <t>兵庫県立西宮苦楽園高等学校</t>
    <rPh sb="9" eb="13">
      <t>コウトウガッコウ</t>
    </rPh>
    <phoneticPr fontId="1"/>
  </si>
  <si>
    <t>兵庫県立視覚特別支援学校</t>
    <phoneticPr fontId="1"/>
  </si>
  <si>
    <t>兵庫県立北神戸総合高等学校</t>
    <rPh sb="9" eb="13">
      <t>コウトウガッコウ</t>
    </rPh>
    <phoneticPr fontId="1"/>
  </si>
  <si>
    <t>兵庫県立神戸学園都市高等学校</t>
    <phoneticPr fontId="1"/>
  </si>
  <si>
    <t>神戸常盤女子高等学校</t>
    <phoneticPr fontId="1"/>
  </si>
  <si>
    <t>神戸山手グローバル高等学校</t>
    <phoneticPr fontId="1"/>
  </si>
  <si>
    <t>六甲アイランド</t>
    <phoneticPr fontId="1"/>
  </si>
  <si>
    <t>神戸市立六甲アイランド高等学校</t>
    <phoneticPr fontId="1"/>
  </si>
  <si>
    <t>兵庫県立西脇北高等学校</t>
    <phoneticPr fontId="1"/>
  </si>
  <si>
    <t>明石市立明石商業高等学校</t>
    <phoneticPr fontId="1"/>
  </si>
  <si>
    <t>兵庫県立三木総合高等学校</t>
    <phoneticPr fontId="1"/>
  </si>
  <si>
    <t>兵庫県立和田山高等学校</t>
    <phoneticPr fontId="1"/>
  </si>
  <si>
    <t>兵庫県立播磨福崎高等学校</t>
    <phoneticPr fontId="1"/>
  </si>
  <si>
    <t>神戸市立友生支援学校</t>
    <phoneticPr fontId="1"/>
  </si>
  <si>
    <t>市立盲学校</t>
    <phoneticPr fontId="1"/>
  </si>
  <si>
    <t>神戸市立盲学校</t>
    <phoneticPr fontId="1"/>
  </si>
  <si>
    <t>神戸市立青陽須磨支援学校</t>
    <phoneticPr fontId="1"/>
  </si>
  <si>
    <t>神戸市立いぶき明生支援学校</t>
    <phoneticPr fontId="1"/>
  </si>
  <si>
    <t>姫路海稜</t>
    <rPh sb="0" eb="2">
      <t>ヒメジ</t>
    </rPh>
    <rPh sb="2" eb="3">
      <t>ウミ</t>
    </rPh>
    <rPh sb="3" eb="4">
      <t>リョウ</t>
    </rPh>
    <phoneticPr fontId="3"/>
  </si>
  <si>
    <t>姫路海稜</t>
    <phoneticPr fontId="3"/>
  </si>
  <si>
    <t>兵庫県立姫路海稜高等学校</t>
    <phoneticPr fontId="1"/>
  </si>
  <si>
    <t>豊岡（定）</t>
    <phoneticPr fontId="1"/>
  </si>
  <si>
    <t>有馬（定）</t>
  </si>
  <si>
    <t>洲本（定）</t>
  </si>
  <si>
    <t>農業（定）</t>
  </si>
  <si>
    <t>小野工業（定）</t>
  </si>
  <si>
    <t>赤穂（定）</t>
  </si>
  <si>
    <t>小野工業</t>
    <phoneticPr fontId="1"/>
  </si>
  <si>
    <t>網干（通）</t>
    <phoneticPr fontId="1"/>
  </si>
  <si>
    <t>神戸山手グローバル</t>
    <phoneticPr fontId="4"/>
  </si>
  <si>
    <t>この「放送部登録票」の入力シートは、「R8視聴覚名簿」のシートにもリンクしています。</t>
    <phoneticPr fontId="1"/>
  </si>
  <si>
    <t>2026年度（令和8年度）　兵庫県高等学校放送部登録票</t>
    <rPh sb="4" eb="6">
      <t>ネンド</t>
    </rPh>
    <rPh sb="7" eb="9">
      <t>レイワ</t>
    </rPh>
    <rPh sb="10" eb="12">
      <t>ネンド</t>
    </rPh>
    <rPh sb="14" eb="17">
      <t>ヒョウゴケン</t>
    </rPh>
    <rPh sb="17" eb="21">
      <t>コウトウガッコウ</t>
    </rPh>
    <rPh sb="21" eb="24">
      <t>ホウソウブ</t>
    </rPh>
    <rPh sb="24" eb="26">
      <t>トウロク</t>
    </rPh>
    <rPh sb="26" eb="27">
      <t>ヒョウ</t>
    </rPh>
    <phoneticPr fontId="1"/>
  </si>
  <si>
    <t>2026年度部登録ＩＤ（事務局記入）</t>
    <rPh sb="4" eb="6">
      <t>ネンド</t>
    </rPh>
    <rPh sb="6" eb="7">
      <t>ブ</t>
    </rPh>
    <rPh sb="7" eb="9">
      <t>トウロク</t>
    </rPh>
    <rPh sb="12" eb="15">
      <t>ジムキョク</t>
    </rPh>
    <rPh sb="15" eb="17">
      <t>キニュウ</t>
    </rPh>
    <phoneticPr fontId="1"/>
  </si>
  <si>
    <t>「ドキュメントをフォームのオーナーと共有する権限がないため、2026年度　放送部登録　ファイル提出フォーム に返信できません。</t>
    <phoneticPr fontId="1"/>
  </si>
  <si>
    <t>https://forms.gle/zjiAHjYPn5jwThLQ8</t>
    <phoneticPr fontId="1"/>
  </si>
  <si>
    <t>令和8年度兵庫県高等学校教育研究会視聴覚部会名簿（兼入会申込書）</t>
    <rPh sb="0" eb="2">
      <t>レイワ</t>
    </rPh>
    <phoneticPr fontId="1"/>
  </si>
  <si>
    <t>姫路市立</t>
    <phoneticPr fontId="1"/>
  </si>
  <si>
    <t>姫路市立高等学校</t>
    <phoneticPr fontId="1"/>
  </si>
  <si>
    <t>姫路市立</t>
    <phoneticPr fontId="1"/>
  </si>
  <si>
    <t>※2026年度から</t>
    <rPh sb="5" eb="6">
      <t>ネン</t>
    </rPh>
    <rPh sb="6" eb="7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</si>
</sst>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4"/>
      <color rgb="FF0070C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Down="1"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 diagonalUp="1">
      <left/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DashDotDot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7" fillId="0" borderId="0"/>
    <xf numFmtId="0" fontId="26" fillId="0" borderId="0" applyNumberForma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7" fillId="2" borderId="29" xfId="1" applyFill="1" applyBorder="1" applyAlignment="1">
      <alignment horizontal="center" vertical="center" shrinkToFit="1"/>
    </xf>
    <xf numFmtId="0" fontId="7" fillId="0" borderId="0" xfId="1" applyAlignment="1">
      <alignment horizontal="center" vertical="center" shrinkToFit="1"/>
    </xf>
    <xf numFmtId="0" fontId="7" fillId="2" borderId="8" xfId="1" applyFill="1" applyBorder="1" applyAlignment="1">
      <alignment shrinkToFit="1"/>
    </xf>
    <xf numFmtId="0" fontId="7" fillId="0" borderId="0" xfId="1" applyAlignment="1">
      <alignment shrinkToFit="1"/>
    </xf>
    <xf numFmtId="0" fontId="7" fillId="2" borderId="12" xfId="1" applyFill="1" applyBorder="1" applyAlignment="1">
      <alignment shrinkToFit="1"/>
    </xf>
    <xf numFmtId="0" fontId="7" fillId="2" borderId="7" xfId="1" applyFill="1" applyBorder="1" applyAlignment="1">
      <alignment shrinkToFit="1"/>
    </xf>
    <xf numFmtId="0" fontId="7" fillId="2" borderId="28" xfId="1" applyFill="1" applyBorder="1" applyAlignment="1">
      <alignment shrinkToFit="1"/>
    </xf>
    <xf numFmtId="0" fontId="7" fillId="2" borderId="23" xfId="1" applyFill="1" applyBorder="1" applyAlignment="1">
      <alignment shrinkToFit="1"/>
    </xf>
    <xf numFmtId="0" fontId="7" fillId="0" borderId="12" xfId="1" applyBorder="1" applyAlignment="1">
      <alignment shrinkToFit="1"/>
    </xf>
    <xf numFmtId="0" fontId="7" fillId="0" borderId="6" xfId="1" applyBorder="1" applyAlignment="1">
      <alignment shrinkToFit="1"/>
    </xf>
    <xf numFmtId="0" fontId="7" fillId="0" borderId="21" xfId="1" applyBorder="1" applyAlignment="1">
      <alignment shrinkToFit="1"/>
    </xf>
    <xf numFmtId="0" fontId="7" fillId="0" borderId="9" xfId="1" applyBorder="1" applyAlignment="1">
      <alignment shrinkToFit="1"/>
    </xf>
    <xf numFmtId="0" fontId="10" fillId="0" borderId="30" xfId="0" applyFont="1" applyBorder="1">
      <alignment vertical="center"/>
    </xf>
    <xf numFmtId="0" fontId="7" fillId="0" borderId="31" xfId="1" applyBorder="1" applyAlignment="1">
      <alignment horizontal="center" vertical="center" shrinkToFit="1"/>
    </xf>
    <xf numFmtId="0" fontId="4" fillId="0" borderId="14" xfId="0" applyFont="1" applyBorder="1" applyProtection="1">
      <alignment vertical="center"/>
      <protection locked="0"/>
    </xf>
    <xf numFmtId="0" fontId="6" fillId="0" borderId="19" xfId="0" applyFont="1" applyBorder="1" applyProtection="1">
      <alignment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4" fillId="0" borderId="14" xfId="0" applyFont="1" applyBorder="1">
      <alignment vertical="center"/>
    </xf>
    <xf numFmtId="0" fontId="13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14" fillId="4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2" fillId="0" borderId="23" xfId="0" applyFont="1" applyBorder="1">
      <alignment vertical="center"/>
    </xf>
    <xf numFmtId="0" fontId="14" fillId="4" borderId="0" xfId="0" applyFont="1" applyFill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9" fontId="2" fillId="0" borderId="14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38" xfId="0" applyFont="1" applyBorder="1">
      <alignment vertical="center"/>
    </xf>
    <xf numFmtId="0" fontId="2" fillId="0" borderId="0" xfId="0" applyFont="1" applyAlignment="1"/>
    <xf numFmtId="0" fontId="25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19" fillId="0" borderId="1" xfId="0" applyFont="1" applyBorder="1" applyAlignment="1">
      <alignment horizontal="center" vertical="center" shrinkToFit="1"/>
    </xf>
    <xf numFmtId="0" fontId="0" fillId="4" borderId="0" xfId="0" applyFill="1">
      <alignment vertical="center"/>
    </xf>
    <xf numFmtId="0" fontId="21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0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8" fillId="0" borderId="0" xfId="1" applyFont="1" applyAlignment="1">
      <alignment shrinkToFit="1"/>
    </xf>
    <xf numFmtId="0" fontId="10" fillId="0" borderId="22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19" xfId="0" applyFont="1" applyBorder="1">
      <alignment vertical="center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4" borderId="0" xfId="0" applyFont="1" applyFill="1">
      <alignment vertical="center"/>
    </xf>
    <xf numFmtId="0" fontId="32" fillId="0" borderId="0" xfId="0" applyFont="1">
      <alignment vertical="center"/>
    </xf>
    <xf numFmtId="0" fontId="35" fillId="0" borderId="0" xfId="0" applyFont="1">
      <alignment vertical="center"/>
    </xf>
    <xf numFmtId="0" fontId="34" fillId="0" borderId="0" xfId="0" applyFont="1">
      <alignment vertical="center"/>
    </xf>
    <xf numFmtId="0" fontId="26" fillId="0" borderId="0" xfId="2">
      <alignment vertical="center"/>
    </xf>
    <xf numFmtId="0" fontId="36" fillId="0" borderId="0" xfId="0" applyFont="1">
      <alignment vertical="center"/>
    </xf>
    <xf numFmtId="0" fontId="32" fillId="0" borderId="0" xfId="0" applyFont="1" applyAlignment="1">
      <alignment horizontal="left" vertical="center"/>
    </xf>
    <xf numFmtId="0" fontId="7" fillId="3" borderId="1" xfId="1" applyFill="1" applyBorder="1" applyAlignment="1">
      <alignment shrinkToFit="1"/>
    </xf>
    <xf numFmtId="0" fontId="7" fillId="0" borderId="1" xfId="1" applyBorder="1" applyAlignment="1">
      <alignment shrinkToFit="1"/>
    </xf>
    <xf numFmtId="0" fontId="7" fillId="4" borderId="1" xfId="1" applyFill="1" applyBorder="1" applyAlignment="1">
      <alignment shrinkToFit="1"/>
    </xf>
    <xf numFmtId="0" fontId="9" fillId="0" borderId="1" xfId="1" applyFont="1" applyBorder="1" applyAlignment="1">
      <alignment shrinkToFit="1"/>
    </xf>
    <xf numFmtId="0" fontId="7" fillId="0" borderId="1" xfId="0" applyFont="1" applyBorder="1" applyAlignment="1">
      <alignment horizontal="left" shrinkToFit="1"/>
    </xf>
    <xf numFmtId="0" fontId="7" fillId="3" borderId="49" xfId="1" applyFill="1" applyBorder="1" applyAlignment="1">
      <alignment shrinkToFit="1"/>
    </xf>
    <xf numFmtId="0" fontId="7" fillId="0" borderId="49" xfId="1" applyBorder="1" applyAlignment="1">
      <alignment shrinkToFit="1"/>
    </xf>
    <xf numFmtId="0" fontId="7" fillId="3" borderId="20" xfId="1" applyFill="1" applyBorder="1" applyAlignment="1">
      <alignment shrinkToFit="1"/>
    </xf>
    <xf numFmtId="0" fontId="7" fillId="0" borderId="20" xfId="1" applyBorder="1" applyAlignment="1">
      <alignment shrinkToFit="1"/>
    </xf>
    <xf numFmtId="0" fontId="7" fillId="3" borderId="44" xfId="1" applyFill="1" applyBorder="1" applyAlignment="1">
      <alignment horizontal="center" vertical="center" shrinkToFit="1"/>
    </xf>
    <xf numFmtId="0" fontId="7" fillId="0" borderId="44" xfId="1" applyBorder="1" applyAlignment="1">
      <alignment horizontal="center" vertical="center" shrinkToFit="1"/>
    </xf>
    <xf numFmtId="0" fontId="7" fillId="0" borderId="45" xfId="1" applyBorder="1" applyAlignment="1">
      <alignment horizontal="center" vertical="center" shrinkToFit="1"/>
    </xf>
    <xf numFmtId="0" fontId="7" fillId="3" borderId="2" xfId="1" applyFill="1" applyBorder="1" applyAlignment="1">
      <alignment shrinkToFit="1"/>
    </xf>
    <xf numFmtId="0" fontId="7" fillId="3" borderId="3" xfId="1" applyFill="1" applyBorder="1" applyAlignment="1">
      <alignment shrinkToFit="1"/>
    </xf>
    <xf numFmtId="0" fontId="7" fillId="0" borderId="3" xfId="1" applyBorder="1" applyAlignment="1">
      <alignment shrinkToFit="1"/>
    </xf>
    <xf numFmtId="0" fontId="7" fillId="0" borderId="4" xfId="1" applyBorder="1" applyAlignment="1">
      <alignment shrinkToFit="1"/>
    </xf>
    <xf numFmtId="0" fontId="7" fillId="3" borderId="5" xfId="1" applyFill="1" applyBorder="1" applyAlignment="1">
      <alignment shrinkToFit="1"/>
    </xf>
    <xf numFmtId="0" fontId="7" fillId="3" borderId="19" xfId="1" applyFill="1" applyBorder="1" applyAlignment="1">
      <alignment shrinkToFit="1"/>
    </xf>
    <xf numFmtId="0" fontId="7" fillId="3" borderId="22" xfId="1" applyFill="1" applyBorder="1" applyAlignment="1">
      <alignment shrinkToFit="1"/>
    </xf>
    <xf numFmtId="0" fontId="9" fillId="0" borderId="6" xfId="1" applyFont="1" applyBorder="1" applyAlignment="1">
      <alignment shrinkToFit="1"/>
    </xf>
    <xf numFmtId="0" fontId="7" fillId="0" borderId="6" xfId="0" applyFont="1" applyBorder="1" applyAlignment="1">
      <alignment horizontal="left" shrinkToFit="1"/>
    </xf>
    <xf numFmtId="0" fontId="7" fillId="3" borderId="50" xfId="1" applyFill="1" applyBorder="1" applyAlignment="1">
      <alignment shrinkToFit="1"/>
    </xf>
    <xf numFmtId="0" fontId="7" fillId="3" borderId="51" xfId="1" applyFill="1" applyBorder="1" applyAlignment="1">
      <alignment shrinkToFit="1"/>
    </xf>
    <xf numFmtId="0" fontId="7" fillId="0" borderId="51" xfId="1" applyBorder="1" applyAlignment="1">
      <alignment shrinkToFit="1"/>
    </xf>
    <xf numFmtId="0" fontId="7" fillId="0" borderId="52" xfId="1" applyBorder="1" applyAlignment="1">
      <alignment shrinkToFit="1"/>
    </xf>
    <xf numFmtId="0" fontId="26" fillId="0" borderId="0" xfId="2" applyProtection="1">
      <alignment vertical="center"/>
      <protection locked="0"/>
    </xf>
    <xf numFmtId="0" fontId="16" fillId="4" borderId="0" xfId="0" applyFont="1" applyFill="1" applyAlignment="1">
      <alignment horizontal="center" vertical="center"/>
    </xf>
    <xf numFmtId="49" fontId="2" fillId="0" borderId="13" xfId="0" applyNumberFormat="1" applyFont="1" applyBorder="1" applyAlignment="1" applyProtection="1">
      <alignment horizontal="left" vertical="center" indent="2" shrinkToFit="1"/>
      <protection locked="0"/>
    </xf>
    <xf numFmtId="49" fontId="2" fillId="0" borderId="14" xfId="0" applyNumberFormat="1" applyFont="1" applyBorder="1" applyAlignment="1" applyProtection="1">
      <alignment horizontal="left" vertical="center" indent="2" shrinkToFit="1"/>
      <protection locked="0"/>
    </xf>
    <xf numFmtId="49" fontId="2" fillId="0" borderId="15" xfId="0" applyNumberFormat="1" applyFont="1" applyBorder="1" applyAlignment="1" applyProtection="1">
      <alignment horizontal="left" vertical="center" indent="2" shrinkToFi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9" fontId="2" fillId="0" borderId="20" xfId="0" applyNumberFormat="1" applyFont="1" applyBorder="1" applyAlignment="1" applyProtection="1">
      <alignment horizontal="left" vertical="center" indent="2" shrinkToFit="1"/>
      <protection locked="0"/>
    </xf>
    <xf numFmtId="49" fontId="4" fillId="0" borderId="20" xfId="0" applyNumberFormat="1" applyFont="1" applyBorder="1" applyAlignment="1">
      <alignment horizontal="center" vertical="center" shrinkToFit="1"/>
    </xf>
    <xf numFmtId="49" fontId="2" fillId="0" borderId="20" xfId="0" applyNumberFormat="1" applyFont="1" applyBorder="1" applyAlignment="1" applyProtection="1">
      <alignment vertical="center" shrinkToFit="1"/>
      <protection locked="0"/>
    </xf>
    <xf numFmtId="49" fontId="2" fillId="0" borderId="21" xfId="0" applyNumberFormat="1" applyFont="1" applyBorder="1" applyAlignment="1" applyProtection="1">
      <alignment vertical="center" shrinkToFi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17" xfId="0" applyNumberFormat="1" applyFont="1" applyBorder="1" applyAlignment="1" applyProtection="1">
      <alignment horizontal="center" vertical="center"/>
      <protection locked="0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 applyProtection="1">
      <alignment horizontal="left" vertical="center" indent="2" shrinkToFit="1"/>
      <protection locked="0"/>
    </xf>
    <xf numFmtId="49" fontId="2" fillId="0" borderId="4" xfId="0" applyNumberFormat="1" applyFont="1" applyBorder="1" applyAlignment="1" applyProtection="1">
      <alignment horizontal="left" vertical="center" indent="2" shrinkToFit="1"/>
      <protection locked="0"/>
    </xf>
    <xf numFmtId="0" fontId="26" fillId="0" borderId="13" xfId="2" applyBorder="1" applyAlignment="1" applyProtection="1">
      <alignment horizontal="left" vertical="center" indent="1"/>
      <protection locked="0"/>
    </xf>
    <xf numFmtId="0" fontId="0" fillId="0" borderId="14" xfId="0" applyBorder="1" applyAlignment="1" applyProtection="1">
      <alignment horizontal="left" vertical="center" indent="1"/>
      <protection locked="0"/>
    </xf>
    <xf numFmtId="0" fontId="0" fillId="0" borderId="15" xfId="0" applyBorder="1" applyAlignment="1" applyProtection="1">
      <alignment horizontal="left" vertical="center" inden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 shrinkToFit="1"/>
    </xf>
    <xf numFmtId="49" fontId="4" fillId="0" borderId="46" xfId="0" applyNumberFormat="1" applyFont="1" applyBorder="1" applyAlignment="1">
      <alignment horizontal="center" vertical="center" shrinkToFit="1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right" vertical="center" indent="1"/>
    </xf>
    <xf numFmtId="0" fontId="2" fillId="0" borderId="3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2" fillId="0" borderId="1" xfId="0" applyFont="1" applyBorder="1" applyAlignment="1">
      <alignment horizontal="right" vertical="center" indent="1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distributed" vertical="center" indent="2"/>
      <protection locked="0"/>
    </xf>
    <xf numFmtId="0" fontId="2" fillId="0" borderId="14" xfId="0" applyFont="1" applyBorder="1" applyAlignment="1" applyProtection="1">
      <alignment horizontal="distributed" vertical="center" indent="2"/>
      <protection locked="0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49" fontId="2" fillId="0" borderId="44" xfId="0" applyNumberFormat="1" applyFont="1" applyBorder="1" applyAlignment="1" applyProtection="1">
      <alignment horizontal="left" vertical="center" indent="2" shrinkToFit="1"/>
      <protection locked="0"/>
    </xf>
    <xf numFmtId="49" fontId="2" fillId="0" borderId="45" xfId="0" applyNumberFormat="1" applyFont="1" applyBorder="1" applyAlignment="1" applyProtection="1">
      <alignment horizontal="left" vertical="center" indent="2" shrinkToFit="1"/>
      <protection locked="0"/>
    </xf>
    <xf numFmtId="49" fontId="2" fillId="0" borderId="46" xfId="0" applyNumberFormat="1" applyFont="1" applyBorder="1" applyAlignment="1" applyProtection="1">
      <alignment vertical="center" shrinkToFit="1"/>
      <protection locked="0"/>
    </xf>
    <xf numFmtId="49" fontId="2" fillId="0" borderId="4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0" borderId="6" xfId="0" applyFont="1" applyBorder="1" applyAlignment="1" applyProtection="1">
      <alignment horizontal="left" vertical="center" indent="1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22" fillId="0" borderId="13" xfId="0" applyFont="1" applyBorder="1" applyAlignment="1" applyProtection="1">
      <alignment horizontal="center" vertical="center" shrinkToFit="1"/>
      <protection locked="0"/>
    </xf>
    <xf numFmtId="0" fontId="22" fillId="0" borderId="14" xfId="0" applyFont="1" applyBorder="1" applyAlignment="1" applyProtection="1">
      <alignment horizontal="center" vertical="center" shrinkToFit="1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23" fillId="0" borderId="13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23" fillId="0" borderId="41" xfId="0" applyFont="1" applyBorder="1" applyAlignment="1">
      <alignment horizontal="center" vertical="center" shrinkToFit="1"/>
    </xf>
    <xf numFmtId="0" fontId="23" fillId="0" borderId="43" xfId="0" applyFont="1" applyBorder="1" applyAlignment="1">
      <alignment horizontal="center" vertical="center" shrinkToFit="1"/>
    </xf>
    <xf numFmtId="0" fontId="23" fillId="0" borderId="42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left" vertical="center" indent="1" shrinkToFit="1"/>
    </xf>
    <xf numFmtId="0" fontId="18" fillId="0" borderId="14" xfId="0" applyFont="1" applyBorder="1" applyAlignment="1">
      <alignment horizontal="left" vertical="center" indent="1" shrinkToFit="1"/>
    </xf>
    <xf numFmtId="0" fontId="18" fillId="0" borderId="11" xfId="0" applyFont="1" applyBorder="1" applyAlignment="1">
      <alignment horizontal="left" vertical="center" indent="1" shrinkToFit="1"/>
    </xf>
    <xf numFmtId="0" fontId="23" fillId="0" borderId="13" xfId="0" applyFont="1" applyBorder="1" applyAlignment="1">
      <alignment horizontal="left" vertical="center" indent="1" shrinkToFit="1"/>
    </xf>
    <xf numFmtId="0" fontId="23" fillId="0" borderId="14" xfId="0" applyFont="1" applyBorder="1" applyAlignment="1">
      <alignment horizontal="left" vertical="center" indent="1" shrinkToFit="1"/>
    </xf>
    <xf numFmtId="0" fontId="23" fillId="0" borderId="11" xfId="0" applyFont="1" applyBorder="1" applyAlignment="1">
      <alignment horizontal="left" vertical="center" indent="1" shrinkToFit="1"/>
    </xf>
    <xf numFmtId="0" fontId="23" fillId="0" borderId="13" xfId="0" applyFont="1" applyBorder="1" applyAlignment="1" applyProtection="1">
      <alignment horizontal="left" vertical="center" indent="1" shrinkToFit="1"/>
      <protection locked="0"/>
    </xf>
    <xf numFmtId="0" fontId="23" fillId="0" borderId="14" xfId="0" applyFont="1" applyBorder="1" applyAlignment="1" applyProtection="1">
      <alignment horizontal="left" vertical="center" indent="1" shrinkToFit="1"/>
      <protection locked="0"/>
    </xf>
    <xf numFmtId="0" fontId="23" fillId="0" borderId="11" xfId="0" applyFont="1" applyBorder="1" applyAlignment="1" applyProtection="1">
      <alignment horizontal="left" vertical="center" indent="1" shrinkToFit="1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12</xdr:row>
      <xdr:rowOff>76199</xdr:rowOff>
    </xdr:from>
    <xdr:to>
      <xdr:col>8</xdr:col>
      <xdr:colOff>276225</xdr:colOff>
      <xdr:row>12</xdr:row>
      <xdr:rowOff>304800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86125" y="4086224"/>
          <a:ext cx="504825" cy="228601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chemeClr val="tx1"/>
              </a:solidFill>
            </a:rPr>
            <a:t>校長印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s.gle/zjiAHjYPn5jwThLQ8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FF16B-B6E6-429A-A4F7-8B3F385B6B89}">
  <sheetPr>
    <tabColor rgb="FFFF0000"/>
  </sheetPr>
  <dimension ref="A1:L31"/>
  <sheetViews>
    <sheetView tabSelected="1" workbookViewId="0">
      <selection activeCell="E24" sqref="E24"/>
    </sheetView>
  </sheetViews>
  <sheetFormatPr defaultRowHeight="13.5" x14ac:dyDescent="0.15"/>
  <cols>
    <col min="1" max="1" width="3" customWidth="1"/>
    <col min="2" max="2" width="3.375" customWidth="1"/>
    <col min="3" max="3" width="5.625" customWidth="1"/>
  </cols>
  <sheetData>
    <row r="1" spans="1:12" ht="21.75" customHeight="1" x14ac:dyDescent="0.15">
      <c r="A1" s="68" t="s">
        <v>722</v>
      </c>
    </row>
    <row r="2" spans="1:12" ht="21.75" customHeight="1" x14ac:dyDescent="0.15">
      <c r="B2" s="66" t="s">
        <v>708</v>
      </c>
      <c r="C2" s="66"/>
      <c r="D2" s="65"/>
      <c r="E2" s="65"/>
      <c r="F2" s="65"/>
      <c r="G2" s="65"/>
      <c r="H2" s="65"/>
      <c r="I2" s="65"/>
      <c r="J2" s="65"/>
      <c r="K2" s="65"/>
      <c r="L2" s="65"/>
    </row>
    <row r="3" spans="1:12" ht="21.75" customHeight="1" x14ac:dyDescent="0.15">
      <c r="B3" s="66" t="s">
        <v>707</v>
      </c>
      <c r="C3" s="66"/>
      <c r="D3" s="65"/>
      <c r="E3" s="65"/>
      <c r="F3" s="65"/>
      <c r="G3" s="65"/>
      <c r="H3" s="65"/>
      <c r="I3" s="65"/>
      <c r="J3" s="65"/>
      <c r="K3" s="65"/>
      <c r="L3" s="65"/>
    </row>
    <row r="4" spans="1:12" ht="16.5" x14ac:dyDescent="0.15">
      <c r="B4" s="66"/>
      <c r="C4" s="66"/>
      <c r="D4" s="65"/>
      <c r="E4" s="65"/>
      <c r="F4" s="65"/>
      <c r="G4" s="65"/>
      <c r="H4" s="65"/>
      <c r="I4" s="65"/>
      <c r="J4" s="65"/>
      <c r="K4" s="65"/>
      <c r="L4" s="65"/>
    </row>
    <row r="5" spans="1:12" ht="21.75" customHeight="1" x14ac:dyDescent="0.15">
      <c r="B5" s="66" t="s">
        <v>688</v>
      </c>
      <c r="C5" s="66"/>
      <c r="D5" s="65"/>
      <c r="E5" s="65"/>
      <c r="F5" s="65"/>
      <c r="G5" s="65"/>
      <c r="H5" s="65"/>
      <c r="I5" s="65"/>
      <c r="J5" s="65"/>
      <c r="K5" s="65"/>
      <c r="L5" s="65"/>
    </row>
    <row r="6" spans="1:12" ht="16.5" x14ac:dyDescent="0.15">
      <c r="B6" s="66"/>
      <c r="C6" s="66"/>
      <c r="D6" s="65"/>
      <c r="E6" s="65"/>
      <c r="F6" s="65"/>
      <c r="G6" s="65"/>
      <c r="H6" s="65"/>
      <c r="I6" s="65"/>
      <c r="J6" s="65"/>
      <c r="K6" s="65"/>
      <c r="L6" s="65"/>
    </row>
    <row r="7" spans="1:12" ht="21.75" customHeight="1" x14ac:dyDescent="0.15">
      <c r="B7" s="66" t="s">
        <v>700</v>
      </c>
      <c r="C7" s="66"/>
      <c r="D7" s="65"/>
      <c r="E7" s="65"/>
      <c r="F7" s="65"/>
      <c r="G7" s="65"/>
      <c r="H7" s="65"/>
      <c r="I7" s="65"/>
      <c r="J7" s="65"/>
      <c r="K7" s="65"/>
      <c r="L7" s="65"/>
    </row>
    <row r="8" spans="1:12" ht="21.75" customHeight="1" x14ac:dyDescent="0.15">
      <c r="B8" s="66" t="s">
        <v>701</v>
      </c>
      <c r="C8" s="66"/>
      <c r="D8" s="65"/>
      <c r="E8" s="65"/>
      <c r="F8" s="65"/>
      <c r="G8" s="65"/>
      <c r="H8" s="65"/>
      <c r="I8" s="65"/>
      <c r="J8" s="65"/>
      <c r="K8" s="65"/>
      <c r="L8" s="65"/>
    </row>
    <row r="9" spans="1:12" ht="16.5" x14ac:dyDescent="0.15">
      <c r="B9" s="66"/>
      <c r="C9" s="66"/>
      <c r="D9" s="65"/>
      <c r="E9" s="65"/>
      <c r="F9" s="65"/>
      <c r="G9" s="65"/>
      <c r="H9" s="65"/>
      <c r="I9" s="65"/>
      <c r="J9" s="65"/>
      <c r="K9" s="65"/>
      <c r="L9" s="65"/>
    </row>
    <row r="10" spans="1:12" ht="21.75" customHeight="1" x14ac:dyDescent="0.15">
      <c r="B10" s="66" t="s">
        <v>705</v>
      </c>
      <c r="C10" s="66"/>
      <c r="D10" s="65"/>
      <c r="E10" s="65"/>
      <c r="F10" s="65"/>
      <c r="G10" s="65"/>
      <c r="H10" s="65"/>
      <c r="I10" s="65"/>
      <c r="J10" s="65"/>
      <c r="K10" s="65"/>
      <c r="L10" s="65"/>
    </row>
    <row r="11" spans="1:12" ht="21.75" customHeight="1" x14ac:dyDescent="0.15">
      <c r="B11" s="66" t="s">
        <v>699</v>
      </c>
      <c r="C11" s="66"/>
      <c r="D11" s="65"/>
      <c r="E11" s="65"/>
      <c r="F11" s="65"/>
      <c r="G11" s="65"/>
      <c r="H11" s="65"/>
      <c r="I11" s="65"/>
      <c r="J11" s="65"/>
      <c r="K11" s="65"/>
      <c r="L11" s="65"/>
    </row>
    <row r="12" spans="1:12" ht="21.75" customHeight="1" x14ac:dyDescent="0.15">
      <c r="B12" s="67"/>
      <c r="C12" s="95" t="s">
        <v>840</v>
      </c>
      <c r="D12" s="65"/>
      <c r="E12" s="65"/>
      <c r="F12" s="65"/>
      <c r="G12" s="65"/>
      <c r="H12" s="65"/>
      <c r="I12" s="65"/>
      <c r="J12" s="65"/>
      <c r="K12" s="65"/>
      <c r="L12" s="65"/>
    </row>
    <row r="13" spans="1:12" ht="14.25" x14ac:dyDescent="0.15">
      <c r="D13" s="65"/>
      <c r="E13" s="65"/>
      <c r="F13" s="65"/>
      <c r="G13" s="65"/>
      <c r="H13" s="65"/>
      <c r="I13" s="65"/>
      <c r="J13" s="65"/>
      <c r="K13" s="65"/>
      <c r="L13" s="65"/>
    </row>
    <row r="15" spans="1:12" ht="21.75" customHeight="1" x14ac:dyDescent="0.15">
      <c r="A15" s="68" t="s">
        <v>721</v>
      </c>
    </row>
    <row r="16" spans="1:12" ht="21.75" customHeight="1" x14ac:dyDescent="0.15">
      <c r="B16" s="64" t="s">
        <v>723</v>
      </c>
      <c r="C16" s="64"/>
    </row>
    <row r="17" spans="2:4" ht="15.75" x14ac:dyDescent="0.15">
      <c r="B17" s="64"/>
      <c r="C17" s="64"/>
    </row>
    <row r="18" spans="2:4" ht="21.75" customHeight="1" x14ac:dyDescent="0.15">
      <c r="B18" s="64" t="s">
        <v>709</v>
      </c>
      <c r="C18" s="64"/>
    </row>
    <row r="19" spans="2:4" ht="21.75" customHeight="1" x14ac:dyDescent="0.15">
      <c r="C19" s="69" t="s">
        <v>710</v>
      </c>
    </row>
    <row r="20" spans="2:4" ht="21.75" customHeight="1" x14ac:dyDescent="0.15">
      <c r="D20" s="64" t="s">
        <v>711</v>
      </c>
    </row>
    <row r="21" spans="2:4" ht="21.75" customHeight="1" x14ac:dyDescent="0.15">
      <c r="D21" s="64" t="s">
        <v>712</v>
      </c>
    </row>
    <row r="22" spans="2:4" ht="21.75" customHeight="1" x14ac:dyDescent="0.15">
      <c r="D22" s="64" t="s">
        <v>713</v>
      </c>
    </row>
    <row r="23" spans="2:4" ht="15.75" x14ac:dyDescent="0.15">
      <c r="B23" s="64"/>
      <c r="C23" s="64"/>
    </row>
    <row r="24" spans="2:4" ht="21.75" customHeight="1" x14ac:dyDescent="0.15">
      <c r="B24" s="64" t="s">
        <v>714</v>
      </c>
      <c r="C24" s="64"/>
    </row>
    <row r="25" spans="2:4" ht="21.75" customHeight="1" x14ac:dyDescent="0.15">
      <c r="C25" s="69" t="s">
        <v>718</v>
      </c>
    </row>
    <row r="26" spans="2:4" ht="21.75" customHeight="1" x14ac:dyDescent="0.15">
      <c r="C26" s="69" t="s">
        <v>839</v>
      </c>
    </row>
    <row r="27" spans="2:4" ht="21.75" customHeight="1" x14ac:dyDescent="0.15">
      <c r="C27" s="69" t="s">
        <v>719</v>
      </c>
    </row>
    <row r="28" spans="2:4" ht="21.75" customHeight="1" x14ac:dyDescent="0.15">
      <c r="C28" s="69" t="s">
        <v>720</v>
      </c>
    </row>
    <row r="29" spans="2:4" ht="21.75" customHeight="1" x14ac:dyDescent="0.15">
      <c r="D29" s="64" t="s">
        <v>715</v>
      </c>
    </row>
    <row r="30" spans="2:4" ht="21.75" customHeight="1" x14ac:dyDescent="0.15">
      <c r="D30" s="64" t="s">
        <v>716</v>
      </c>
    </row>
    <row r="31" spans="2:4" ht="21.75" customHeight="1" x14ac:dyDescent="0.15">
      <c r="D31" s="64" t="s">
        <v>717</v>
      </c>
    </row>
  </sheetData>
  <sheetProtection algorithmName="SHA-512" hashValue="b40UznL+CKKwvYSYRtejFqqdV3iL/Wgast849WQlnWnwCCjzBX6kiSbsbrMkOGCNsr7XW7CQkLPMObB0YA1O7w==" saltValue="LRZGsNuWut5knDXoRE9Csg==" spinCount="100000" sheet="1" objects="1" scenarios="1"/>
  <phoneticPr fontId="1"/>
  <hyperlinks>
    <hyperlink ref="C12" r:id="rId1" xr:uid="{0D9A7EC9-6B20-4DBA-88CD-30856F7FD2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BO155"/>
  <sheetViews>
    <sheetView zoomScaleNormal="100" workbookViewId="0">
      <selection activeCell="N4" sqref="N4"/>
    </sheetView>
  </sheetViews>
  <sheetFormatPr defaultColWidth="9" defaultRowHeight="17.25" x14ac:dyDescent="0.15"/>
  <cols>
    <col min="1" max="1" width="6.25" style="27" customWidth="1"/>
    <col min="2" max="2" width="8.125" style="27" customWidth="1"/>
    <col min="3" max="3" width="9.25" style="27" bestFit="1" customWidth="1"/>
    <col min="4" max="19" width="4.5" style="27" customWidth="1"/>
    <col min="20" max="20" width="71.625" style="27" customWidth="1"/>
    <col min="21" max="16384" width="9" style="27"/>
  </cols>
  <sheetData>
    <row r="1" spans="1:67" x14ac:dyDescent="0.15">
      <c r="A1" s="24" t="s">
        <v>698</v>
      </c>
      <c r="B1" s="25"/>
      <c r="C1" s="25"/>
      <c r="D1" s="25"/>
      <c r="E1" s="25"/>
      <c r="F1" s="25"/>
      <c r="G1" s="25"/>
      <c r="H1" s="25"/>
      <c r="I1" s="26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</row>
    <row r="2" spans="1:67" x14ac:dyDescent="0.15">
      <c r="A2" s="24" t="s">
        <v>836</v>
      </c>
      <c r="B2" s="25"/>
      <c r="C2" s="25"/>
      <c r="D2" s="25"/>
      <c r="E2" s="25"/>
      <c r="F2" s="25"/>
      <c r="G2" s="25"/>
      <c r="H2" s="25"/>
      <c r="I2" s="26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</row>
    <row r="3" spans="1:67" x14ac:dyDescent="0.15">
      <c r="A3" s="24"/>
      <c r="B3" s="25"/>
      <c r="C3" s="25"/>
      <c r="D3" s="25"/>
      <c r="E3" s="25"/>
      <c r="F3" s="25"/>
      <c r="G3" s="25"/>
      <c r="H3" s="25"/>
      <c r="I3" s="26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</row>
    <row r="4" spans="1:67" x14ac:dyDescent="0.15">
      <c r="A4" s="24"/>
      <c r="B4" s="25"/>
      <c r="C4" s="96"/>
      <c r="D4" s="96"/>
      <c r="E4" s="96"/>
      <c r="F4" s="96"/>
      <c r="G4" s="96"/>
      <c r="H4" s="96"/>
      <c r="I4" s="96"/>
      <c r="J4" s="96"/>
      <c r="K4" s="25"/>
      <c r="L4" s="24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</row>
    <row r="5" spans="1:67" x14ac:dyDescent="0.15">
      <c r="A5" s="24"/>
      <c r="B5" s="25"/>
      <c r="C5" s="25"/>
      <c r="D5" s="25"/>
      <c r="E5" s="25"/>
      <c r="F5" s="25"/>
      <c r="G5" s="25"/>
      <c r="H5" s="25"/>
      <c r="I5" s="26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</row>
    <row r="6" spans="1:67" ht="18" thickBot="1" x14ac:dyDescent="0.2">
      <c r="A6" s="24" t="s">
        <v>669</v>
      </c>
      <c r="B6" s="25"/>
      <c r="C6" s="25"/>
      <c r="D6" s="25"/>
      <c r="E6" s="25"/>
      <c r="F6" s="25"/>
      <c r="G6" s="25"/>
      <c r="H6" s="25"/>
      <c r="I6" s="26" t="s">
        <v>671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</row>
    <row r="7" spans="1:67" ht="14.25" customHeight="1" x14ac:dyDescent="0.15">
      <c r="A7" s="28" t="s">
        <v>2</v>
      </c>
      <c r="B7" s="29" t="s">
        <v>3</v>
      </c>
      <c r="N7" s="159" t="s">
        <v>838</v>
      </c>
      <c r="O7" s="160"/>
      <c r="P7" s="160"/>
      <c r="Q7" s="160"/>
      <c r="R7" s="160"/>
      <c r="S7" s="161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</row>
    <row r="8" spans="1:67" ht="22.5" customHeight="1" thickBot="1" x14ac:dyDescent="0.2">
      <c r="A8" s="16"/>
      <c r="B8" s="17"/>
      <c r="N8" s="30" t="s">
        <v>687</v>
      </c>
      <c r="O8" s="162"/>
      <c r="P8" s="162"/>
      <c r="Q8" s="162"/>
      <c r="R8" s="162"/>
      <c r="S8" s="163"/>
      <c r="T8" s="31" t="s">
        <v>689</v>
      </c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</row>
    <row r="9" spans="1:67" ht="11.25" customHeight="1" x14ac:dyDescent="0.15"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</row>
    <row r="10" spans="1:67" ht="21" x14ac:dyDescent="0.15">
      <c r="A10" s="168" t="s">
        <v>837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</row>
    <row r="11" spans="1:67" ht="9.75" customHeight="1" thickBot="1" x14ac:dyDescent="0.2"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</row>
    <row r="12" spans="1:67" ht="29.25" customHeight="1" x14ac:dyDescent="0.15">
      <c r="A12" s="148" t="s">
        <v>396</v>
      </c>
      <c r="B12" s="149"/>
      <c r="C12" s="152" t="str">
        <f>IF(B8="","",VLOOKUP(B8,Sheet2!$B$1:$C$250,2))</f>
        <v/>
      </c>
      <c r="D12" s="153"/>
      <c r="E12" s="153"/>
      <c r="F12" s="153"/>
      <c r="G12" s="153"/>
      <c r="H12" s="153"/>
      <c r="I12" s="154"/>
      <c r="J12" s="155" t="s">
        <v>412</v>
      </c>
      <c r="K12" s="156"/>
      <c r="L12" s="147"/>
      <c r="M12" s="124"/>
      <c r="N12" s="32" t="s">
        <v>401</v>
      </c>
      <c r="O12" s="124"/>
      <c r="P12" s="124"/>
      <c r="Q12" s="32" t="s">
        <v>401</v>
      </c>
      <c r="R12" s="124"/>
      <c r="S12" s="125"/>
      <c r="T12" s="31" t="s">
        <v>670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</row>
    <row r="13" spans="1:67" ht="29.25" customHeight="1" x14ac:dyDescent="0.15">
      <c r="A13" s="150" t="s">
        <v>0</v>
      </c>
      <c r="B13" s="151"/>
      <c r="C13" s="157"/>
      <c r="D13" s="158"/>
      <c r="E13" s="158"/>
      <c r="F13" s="158"/>
      <c r="G13" s="158"/>
      <c r="H13" s="53"/>
      <c r="I13" s="54"/>
      <c r="J13" s="172" t="s">
        <v>413</v>
      </c>
      <c r="K13" s="173"/>
      <c r="L13" s="122"/>
      <c r="M13" s="123"/>
      <c r="N13" s="33" t="s">
        <v>401</v>
      </c>
      <c r="O13" s="123"/>
      <c r="P13" s="123"/>
      <c r="Q13" s="33" t="s">
        <v>401</v>
      </c>
      <c r="R13" s="123"/>
      <c r="S13" s="141"/>
      <c r="T13" s="31" t="s">
        <v>672</v>
      </c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</row>
    <row r="14" spans="1:67" ht="29.25" customHeight="1" x14ac:dyDescent="0.15">
      <c r="A14" s="138" t="s">
        <v>397</v>
      </c>
      <c r="B14" s="108"/>
      <c r="C14" s="108" t="s">
        <v>398</v>
      </c>
      <c r="D14" s="34" t="s">
        <v>400</v>
      </c>
      <c r="E14" s="122"/>
      <c r="F14" s="123"/>
      <c r="G14" s="35" t="s">
        <v>401</v>
      </c>
      <c r="H14" s="123"/>
      <c r="I14" s="169"/>
      <c r="J14" s="142"/>
      <c r="K14" s="143"/>
      <c r="L14" s="143"/>
      <c r="M14" s="143"/>
      <c r="N14" s="143"/>
      <c r="O14" s="143"/>
      <c r="P14" s="143"/>
      <c r="Q14" s="143"/>
      <c r="R14" s="143"/>
      <c r="S14" s="144"/>
      <c r="T14" s="31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</row>
    <row r="15" spans="1:67" ht="29.25" customHeight="1" x14ac:dyDescent="0.15">
      <c r="A15" s="138"/>
      <c r="B15" s="108"/>
      <c r="C15" s="108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1"/>
      <c r="T15" s="31" t="s">
        <v>691</v>
      </c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</row>
    <row r="16" spans="1:67" ht="29.25" customHeight="1" x14ac:dyDescent="0.15">
      <c r="A16" s="138"/>
      <c r="B16" s="108"/>
      <c r="C16" s="36" t="s">
        <v>399</v>
      </c>
      <c r="D16" s="130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2"/>
      <c r="T16" s="31" t="s">
        <v>690</v>
      </c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</row>
    <row r="17" spans="1:67" ht="35.25" customHeight="1" x14ac:dyDescent="0.15">
      <c r="A17" s="138" t="s">
        <v>411</v>
      </c>
      <c r="B17" s="108"/>
      <c r="C17" s="108"/>
      <c r="D17" s="108"/>
      <c r="E17" s="108"/>
      <c r="F17" s="108"/>
      <c r="G17" s="108"/>
      <c r="H17" s="108"/>
      <c r="I17" s="108"/>
      <c r="J17" s="137"/>
      <c r="K17" s="135"/>
      <c r="L17" s="135"/>
      <c r="M17" s="135"/>
      <c r="N17" s="135"/>
      <c r="O17" s="135"/>
      <c r="P17" s="135"/>
      <c r="Q17" s="135"/>
      <c r="R17" s="135"/>
      <c r="S17" s="136"/>
      <c r="T17" s="31" t="s">
        <v>692</v>
      </c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</row>
    <row r="18" spans="1:67" ht="32.25" customHeight="1" x14ac:dyDescent="0.15">
      <c r="A18" s="107" t="s">
        <v>415</v>
      </c>
      <c r="B18" s="108"/>
      <c r="C18" s="108"/>
      <c r="D18" s="109"/>
      <c r="E18" s="109"/>
      <c r="F18" s="109"/>
      <c r="G18" s="109"/>
      <c r="H18" s="109"/>
      <c r="I18" s="109"/>
      <c r="J18" s="109"/>
      <c r="K18" s="109"/>
      <c r="L18" s="110" t="s">
        <v>414</v>
      </c>
      <c r="M18" s="111"/>
      <c r="N18" s="109"/>
      <c r="O18" s="109"/>
      <c r="P18" s="109"/>
      <c r="Q18" s="109"/>
      <c r="R18" s="109"/>
      <c r="S18" s="112"/>
      <c r="T18" s="31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</row>
    <row r="19" spans="1:67" ht="23.25" customHeight="1" x14ac:dyDescent="0.15">
      <c r="A19" s="133" t="s">
        <v>410</v>
      </c>
      <c r="B19" s="134"/>
      <c r="C19" s="134"/>
      <c r="D19" s="37" t="s">
        <v>404</v>
      </c>
      <c r="E19" s="23" t="s">
        <v>405</v>
      </c>
      <c r="F19" s="15"/>
      <c r="G19" s="38" t="s">
        <v>403</v>
      </c>
      <c r="H19" s="37" t="s">
        <v>407</v>
      </c>
      <c r="I19" s="23" t="s">
        <v>405</v>
      </c>
      <c r="J19" s="15"/>
      <c r="K19" s="38" t="s">
        <v>403</v>
      </c>
      <c r="L19" s="37" t="s">
        <v>408</v>
      </c>
      <c r="M19" s="23" t="s">
        <v>405</v>
      </c>
      <c r="N19" s="15"/>
      <c r="O19" s="38" t="s">
        <v>403</v>
      </c>
      <c r="P19" s="37" t="s">
        <v>409</v>
      </c>
      <c r="Q19" s="23" t="s">
        <v>405</v>
      </c>
      <c r="R19" s="15"/>
      <c r="S19" s="39" t="s">
        <v>403</v>
      </c>
      <c r="T19" s="31" t="s">
        <v>702</v>
      </c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</row>
    <row r="20" spans="1:67" ht="23.25" customHeight="1" x14ac:dyDescent="0.15">
      <c r="A20" s="40" t="s">
        <v>402</v>
      </c>
      <c r="B20" s="15" t="str">
        <f>IF(F19+F20+J19+J20+N19+N20+R19+R20&lt;1,"",F19+F20+J19+J20+N19+N20+R19+R20)</f>
        <v/>
      </c>
      <c r="C20" s="38" t="s">
        <v>403</v>
      </c>
      <c r="D20" s="37" t="s">
        <v>404</v>
      </c>
      <c r="E20" s="23" t="s">
        <v>406</v>
      </c>
      <c r="F20" s="15"/>
      <c r="G20" s="38" t="s">
        <v>403</v>
      </c>
      <c r="H20" s="37" t="s">
        <v>407</v>
      </c>
      <c r="I20" s="23" t="s">
        <v>406</v>
      </c>
      <c r="J20" s="15"/>
      <c r="K20" s="38" t="s">
        <v>403</v>
      </c>
      <c r="L20" s="37" t="s">
        <v>408</v>
      </c>
      <c r="M20" s="23" t="s">
        <v>406</v>
      </c>
      <c r="N20" s="15"/>
      <c r="O20" s="38" t="s">
        <v>403</v>
      </c>
      <c r="P20" s="37" t="s">
        <v>409</v>
      </c>
      <c r="Q20" s="23" t="s">
        <v>406</v>
      </c>
      <c r="R20" s="15"/>
      <c r="S20" s="39" t="s">
        <v>403</v>
      </c>
      <c r="T20" s="31" t="s">
        <v>702</v>
      </c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</row>
    <row r="21" spans="1:67" ht="33" customHeight="1" thickBot="1" x14ac:dyDescent="0.2">
      <c r="A21" s="113" t="s">
        <v>417</v>
      </c>
      <c r="B21" s="114"/>
      <c r="C21" s="114"/>
      <c r="D21" s="114"/>
      <c r="E21" s="114"/>
      <c r="F21" s="114"/>
      <c r="G21" s="114"/>
      <c r="H21" s="114"/>
      <c r="I21" s="115"/>
      <c r="J21" s="116"/>
      <c r="K21" s="117"/>
      <c r="L21" s="118"/>
      <c r="M21" s="119" t="s">
        <v>416</v>
      </c>
      <c r="N21" s="120"/>
      <c r="O21" s="120"/>
      <c r="P21" s="120"/>
      <c r="Q21" s="120"/>
      <c r="R21" s="120"/>
      <c r="S21" s="121"/>
      <c r="T21" s="31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</row>
    <row r="22" spans="1:67" ht="24.75" customHeight="1" thickBo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1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</row>
    <row r="23" spans="1:67" ht="33.75" customHeight="1" thickBot="1" x14ac:dyDescent="0.25">
      <c r="A23" s="42" t="s">
        <v>418</v>
      </c>
      <c r="T23" s="31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</row>
    <row r="24" spans="1:67" ht="28.5" customHeight="1" x14ac:dyDescent="0.15">
      <c r="A24" s="126" t="s">
        <v>419</v>
      </c>
      <c r="B24" s="127"/>
      <c r="C24" s="45" t="s">
        <v>420</v>
      </c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5"/>
      <c r="T24" s="43" t="s">
        <v>673</v>
      </c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</row>
    <row r="25" spans="1:67" ht="28.5" customHeight="1" x14ac:dyDescent="0.15">
      <c r="A25" s="145" t="s">
        <v>693</v>
      </c>
      <c r="B25" s="134"/>
      <c r="C25" s="146"/>
      <c r="D25" s="97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9"/>
      <c r="T25" s="44" t="s">
        <v>695</v>
      </c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</row>
    <row r="26" spans="1:67" ht="28.5" customHeight="1" thickBot="1" x14ac:dyDescent="0.2">
      <c r="A26" s="100" t="s">
        <v>694</v>
      </c>
      <c r="B26" s="101"/>
      <c r="C26" s="102"/>
      <c r="D26" s="103"/>
      <c r="E26" s="103"/>
      <c r="F26" s="103"/>
      <c r="G26" s="103"/>
      <c r="H26" s="103"/>
      <c r="I26" s="103"/>
      <c r="J26" s="139" t="s">
        <v>421</v>
      </c>
      <c r="K26" s="140"/>
      <c r="L26" s="140"/>
      <c r="M26" s="140"/>
      <c r="N26" s="166"/>
      <c r="O26" s="166"/>
      <c r="P26" s="166"/>
      <c r="Q26" s="166"/>
      <c r="R26" s="166"/>
      <c r="S26" s="167"/>
      <c r="T26" s="44" t="s">
        <v>696</v>
      </c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</row>
    <row r="27" spans="1:67" ht="28.5" customHeight="1" x14ac:dyDescent="0.15">
      <c r="A27" s="126" t="s">
        <v>422</v>
      </c>
      <c r="B27" s="127"/>
      <c r="C27" s="45" t="s">
        <v>420</v>
      </c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9"/>
      <c r="T27" s="31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</row>
    <row r="28" spans="1:67" ht="28.5" customHeight="1" x14ac:dyDescent="0.15">
      <c r="A28" s="145" t="s">
        <v>693</v>
      </c>
      <c r="B28" s="134"/>
      <c r="C28" s="146"/>
      <c r="D28" s="97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9"/>
      <c r="T28" s="31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</row>
    <row r="29" spans="1:67" ht="28.5" customHeight="1" thickBot="1" x14ac:dyDescent="0.2">
      <c r="A29" s="100" t="s">
        <v>694</v>
      </c>
      <c r="B29" s="101"/>
      <c r="C29" s="102"/>
      <c r="D29" s="103"/>
      <c r="E29" s="103"/>
      <c r="F29" s="103"/>
      <c r="G29" s="103"/>
      <c r="H29" s="103"/>
      <c r="I29" s="103"/>
      <c r="J29" s="104" t="s">
        <v>421</v>
      </c>
      <c r="K29" s="104"/>
      <c r="L29" s="104"/>
      <c r="M29" s="104"/>
      <c r="N29" s="105"/>
      <c r="O29" s="105"/>
      <c r="P29" s="105"/>
      <c r="Q29" s="105"/>
      <c r="R29" s="105"/>
      <c r="S29" s="106"/>
      <c r="T29" s="31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</row>
    <row r="30" spans="1:67" ht="28.5" customHeight="1" x14ac:dyDescent="0.15">
      <c r="A30" s="126" t="s">
        <v>423</v>
      </c>
      <c r="B30" s="127"/>
      <c r="C30" s="45" t="s">
        <v>420</v>
      </c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9"/>
      <c r="T30" s="31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</row>
    <row r="31" spans="1:67" ht="28.5" customHeight="1" x14ac:dyDescent="0.15">
      <c r="A31" s="145" t="s">
        <v>693</v>
      </c>
      <c r="B31" s="134"/>
      <c r="C31" s="146"/>
      <c r="D31" s="97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9"/>
      <c r="T31" s="31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</row>
    <row r="32" spans="1:67" ht="28.5" customHeight="1" thickBot="1" x14ac:dyDescent="0.2">
      <c r="A32" s="100" t="s">
        <v>694</v>
      </c>
      <c r="B32" s="101"/>
      <c r="C32" s="102"/>
      <c r="D32" s="103"/>
      <c r="E32" s="103"/>
      <c r="F32" s="103"/>
      <c r="G32" s="103"/>
      <c r="H32" s="103"/>
      <c r="I32" s="103"/>
      <c r="J32" s="104" t="s">
        <v>421</v>
      </c>
      <c r="K32" s="104"/>
      <c r="L32" s="104"/>
      <c r="M32" s="104"/>
      <c r="N32" s="105"/>
      <c r="O32" s="105"/>
      <c r="P32" s="105"/>
      <c r="Q32" s="105"/>
      <c r="R32" s="105"/>
      <c r="S32" s="106"/>
      <c r="T32" s="31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</row>
    <row r="33" spans="1:67" ht="28.5" customHeight="1" x14ac:dyDescent="0.15">
      <c r="A33" s="126" t="s">
        <v>424</v>
      </c>
      <c r="B33" s="127"/>
      <c r="C33" s="45" t="s">
        <v>420</v>
      </c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9"/>
      <c r="T33" s="31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</row>
    <row r="34" spans="1:67" ht="28.5" customHeight="1" x14ac:dyDescent="0.15">
      <c r="A34" s="145" t="s">
        <v>693</v>
      </c>
      <c r="B34" s="134"/>
      <c r="C34" s="146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9"/>
      <c r="T34" s="31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</row>
    <row r="35" spans="1:67" ht="28.5" customHeight="1" thickBot="1" x14ac:dyDescent="0.2">
      <c r="A35" s="100" t="s">
        <v>694</v>
      </c>
      <c r="B35" s="101"/>
      <c r="C35" s="102"/>
      <c r="D35" s="103"/>
      <c r="E35" s="103"/>
      <c r="F35" s="103"/>
      <c r="G35" s="103"/>
      <c r="H35" s="103"/>
      <c r="I35" s="103"/>
      <c r="J35" s="104" t="s">
        <v>421</v>
      </c>
      <c r="K35" s="104"/>
      <c r="L35" s="104"/>
      <c r="M35" s="104"/>
      <c r="N35" s="105"/>
      <c r="O35" s="105"/>
      <c r="P35" s="105"/>
      <c r="Q35" s="105"/>
      <c r="R35" s="105"/>
      <c r="S35" s="106"/>
      <c r="T35" s="31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</row>
    <row r="36" spans="1:67" ht="28.5" customHeight="1" x14ac:dyDescent="0.15">
      <c r="A36" s="126" t="s">
        <v>425</v>
      </c>
      <c r="B36" s="127"/>
      <c r="C36" s="45" t="s">
        <v>420</v>
      </c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9"/>
      <c r="T36" s="31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</row>
    <row r="37" spans="1:67" ht="28.5" customHeight="1" x14ac:dyDescent="0.15">
      <c r="A37" s="145" t="s">
        <v>693</v>
      </c>
      <c r="B37" s="134"/>
      <c r="C37" s="146"/>
      <c r="D37" s="97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9"/>
      <c r="T37" s="31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</row>
    <row r="38" spans="1:67" ht="28.5" customHeight="1" thickBot="1" x14ac:dyDescent="0.2">
      <c r="A38" s="100" t="s">
        <v>694</v>
      </c>
      <c r="B38" s="101"/>
      <c r="C38" s="102"/>
      <c r="D38" s="103"/>
      <c r="E38" s="103"/>
      <c r="F38" s="103"/>
      <c r="G38" s="103"/>
      <c r="H38" s="103"/>
      <c r="I38" s="103"/>
      <c r="J38" s="104" t="s">
        <v>421</v>
      </c>
      <c r="K38" s="104"/>
      <c r="L38" s="104"/>
      <c r="M38" s="104"/>
      <c r="N38" s="105"/>
      <c r="O38" s="105"/>
      <c r="P38" s="105"/>
      <c r="Q38" s="105"/>
      <c r="R38" s="105"/>
      <c r="S38" s="106"/>
      <c r="T38" s="31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</row>
    <row r="39" spans="1:67" x14ac:dyDescent="0.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</row>
    <row r="40" spans="1:67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</row>
    <row r="41" spans="1:67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</row>
    <row r="42" spans="1:67" x14ac:dyDescent="0.1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</row>
    <row r="43" spans="1:67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</row>
    <row r="44" spans="1:67" x14ac:dyDescent="0.1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</row>
    <row r="45" spans="1:67" x14ac:dyDescent="0.1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</row>
    <row r="46" spans="1:67" x14ac:dyDescent="0.1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</row>
    <row r="47" spans="1:67" x14ac:dyDescent="0.1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</row>
    <row r="48" spans="1:67" x14ac:dyDescent="0.1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</row>
    <row r="49" spans="1:67" x14ac:dyDescent="0.1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</row>
    <row r="50" spans="1:67" x14ac:dyDescent="0.1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</row>
    <row r="51" spans="1:67" x14ac:dyDescent="0.1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</row>
    <row r="52" spans="1:67" x14ac:dyDescent="0.1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</row>
    <row r="53" spans="1:67" x14ac:dyDescent="0.1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</row>
    <row r="54" spans="1:67" x14ac:dyDescent="0.1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</row>
    <row r="55" spans="1:67" x14ac:dyDescent="0.1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</row>
    <row r="56" spans="1:67" x14ac:dyDescent="0.1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</row>
    <row r="57" spans="1:67" x14ac:dyDescent="0.1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</row>
    <row r="58" spans="1:67" x14ac:dyDescent="0.1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</row>
    <row r="59" spans="1:67" x14ac:dyDescent="0.1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</row>
    <row r="60" spans="1:67" x14ac:dyDescent="0.1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</row>
    <row r="61" spans="1:67" x14ac:dyDescent="0.1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</row>
    <row r="62" spans="1:67" x14ac:dyDescent="0.1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</row>
    <row r="63" spans="1:67" x14ac:dyDescent="0.1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</row>
    <row r="64" spans="1:67" x14ac:dyDescent="0.1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</row>
    <row r="65" spans="1:67" x14ac:dyDescent="0.1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</row>
    <row r="66" spans="1:67" x14ac:dyDescent="0.1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</row>
    <row r="67" spans="1:67" x14ac:dyDescent="0.1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</row>
    <row r="68" spans="1:67" x14ac:dyDescent="0.1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</row>
    <row r="69" spans="1:67" x14ac:dyDescent="0.1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</row>
    <row r="70" spans="1:67" x14ac:dyDescent="0.1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</row>
    <row r="71" spans="1:67" x14ac:dyDescent="0.1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</row>
    <row r="72" spans="1:67" x14ac:dyDescent="0.1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</row>
    <row r="73" spans="1:67" x14ac:dyDescent="0.1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</row>
    <row r="74" spans="1:67" x14ac:dyDescent="0.1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</row>
    <row r="75" spans="1:67" x14ac:dyDescent="0.1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</row>
    <row r="76" spans="1:67" x14ac:dyDescent="0.1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</row>
    <row r="77" spans="1:67" x14ac:dyDescent="0.1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</row>
    <row r="78" spans="1:67" x14ac:dyDescent="0.1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</row>
    <row r="79" spans="1:67" x14ac:dyDescent="0.1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</row>
    <row r="80" spans="1:67" x14ac:dyDescent="0.1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</row>
    <row r="81" spans="1:67" x14ac:dyDescent="0.1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</row>
    <row r="82" spans="1:67" x14ac:dyDescent="0.1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</row>
    <row r="83" spans="1:67" x14ac:dyDescent="0.1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</row>
    <row r="84" spans="1:67" x14ac:dyDescent="0.1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</row>
    <row r="85" spans="1:67" x14ac:dyDescent="0.1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</row>
    <row r="86" spans="1:67" x14ac:dyDescent="0.1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</row>
    <row r="87" spans="1:67" x14ac:dyDescent="0.1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</row>
    <row r="88" spans="1:67" x14ac:dyDescent="0.1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</row>
    <row r="89" spans="1:67" x14ac:dyDescent="0.1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</row>
    <row r="90" spans="1:67" x14ac:dyDescent="0.1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</row>
    <row r="91" spans="1:67" x14ac:dyDescent="0.1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</row>
    <row r="92" spans="1:67" x14ac:dyDescent="0.1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</row>
    <row r="93" spans="1:67" x14ac:dyDescent="0.1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</row>
    <row r="94" spans="1:67" x14ac:dyDescent="0.1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</row>
    <row r="95" spans="1:67" x14ac:dyDescent="0.1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</row>
    <row r="96" spans="1:67" x14ac:dyDescent="0.1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</row>
    <row r="97" spans="1:67" x14ac:dyDescent="0.1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</row>
    <row r="98" spans="1:67" x14ac:dyDescent="0.1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</row>
    <row r="99" spans="1:67" x14ac:dyDescent="0.1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</row>
    <row r="100" spans="1:67" x14ac:dyDescent="0.1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</row>
    <row r="101" spans="1:67" x14ac:dyDescent="0.1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</row>
    <row r="102" spans="1:67" x14ac:dyDescent="0.1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</row>
    <row r="103" spans="1:67" x14ac:dyDescent="0.1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</row>
    <row r="104" spans="1:67" x14ac:dyDescent="0.1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</row>
    <row r="105" spans="1:67" x14ac:dyDescent="0.1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</row>
    <row r="106" spans="1:67" x14ac:dyDescent="0.1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</row>
    <row r="107" spans="1:67" x14ac:dyDescent="0.1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</row>
    <row r="108" spans="1:67" x14ac:dyDescent="0.1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</row>
    <row r="109" spans="1:67" x14ac:dyDescent="0.1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</row>
    <row r="110" spans="1:67" x14ac:dyDescent="0.1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</row>
    <row r="111" spans="1:67" x14ac:dyDescent="0.1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</row>
    <row r="112" spans="1:67" x14ac:dyDescent="0.1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</row>
    <row r="113" spans="1:67" x14ac:dyDescent="0.1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</row>
    <row r="114" spans="1:67" x14ac:dyDescent="0.1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</row>
    <row r="115" spans="1:67" x14ac:dyDescent="0.1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</row>
    <row r="116" spans="1:67" x14ac:dyDescent="0.1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</row>
    <row r="117" spans="1:67" x14ac:dyDescent="0.1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</row>
    <row r="118" spans="1:67" x14ac:dyDescent="0.1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</row>
    <row r="119" spans="1:67" x14ac:dyDescent="0.1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</row>
    <row r="120" spans="1:67" x14ac:dyDescent="0.1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</row>
    <row r="121" spans="1:67" x14ac:dyDescent="0.1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</row>
    <row r="122" spans="1:67" x14ac:dyDescent="0.1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</row>
    <row r="123" spans="1:67" x14ac:dyDescent="0.1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</row>
    <row r="124" spans="1:67" x14ac:dyDescent="0.1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</row>
    <row r="125" spans="1:67" x14ac:dyDescent="0.1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</row>
    <row r="126" spans="1:67" x14ac:dyDescent="0.1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</row>
    <row r="127" spans="1:67" x14ac:dyDescent="0.1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</row>
    <row r="128" spans="1:67" x14ac:dyDescent="0.1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</row>
    <row r="129" spans="1:67" x14ac:dyDescent="0.1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</row>
    <row r="130" spans="1:67" x14ac:dyDescent="0.1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</row>
    <row r="131" spans="1:67" x14ac:dyDescent="0.1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</row>
    <row r="132" spans="1:67" x14ac:dyDescent="0.1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</row>
    <row r="133" spans="1:67" x14ac:dyDescent="0.1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</row>
    <row r="134" spans="1:67" x14ac:dyDescent="0.1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</row>
    <row r="135" spans="1:67" x14ac:dyDescent="0.1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</row>
    <row r="136" spans="1:67" x14ac:dyDescent="0.1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</row>
    <row r="137" spans="1:67" x14ac:dyDescent="0.1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</row>
    <row r="138" spans="1:67" x14ac:dyDescent="0.1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</row>
    <row r="139" spans="1:67" x14ac:dyDescent="0.1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</row>
    <row r="140" spans="1:67" x14ac:dyDescent="0.1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</row>
    <row r="141" spans="1:67" x14ac:dyDescent="0.1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</row>
    <row r="142" spans="1:67" x14ac:dyDescent="0.1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</row>
    <row r="143" spans="1:67" x14ac:dyDescent="0.1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</row>
    <row r="144" spans="1:67" x14ac:dyDescent="0.1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</row>
    <row r="145" spans="1:67" x14ac:dyDescent="0.1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</row>
    <row r="146" spans="1:67" x14ac:dyDescent="0.1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</row>
    <row r="147" spans="1:67" x14ac:dyDescent="0.1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</row>
    <row r="148" spans="1:67" x14ac:dyDescent="0.1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</row>
    <row r="149" spans="1:67" x14ac:dyDescent="0.1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</row>
    <row r="150" spans="1:67" x14ac:dyDescent="0.1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</row>
    <row r="151" spans="1:67" x14ac:dyDescent="0.1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</row>
    <row r="152" spans="1:67" x14ac:dyDescent="0.1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</row>
    <row r="153" spans="1:67" x14ac:dyDescent="0.1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</row>
    <row r="154" spans="1:67" x14ac:dyDescent="0.1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</row>
    <row r="155" spans="1:67" x14ac:dyDescent="0.1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</row>
  </sheetData>
  <sheetProtection algorithmName="SHA-512" hashValue="40MHfM9Y/W3FBKGTg/oXQ78sreUXfSmE6nwYnFCdpGOfD0KBzWCr5qDwPuOsR/+J2q1bQ7l2lGqi3ZRPidVA0Q==" saltValue="nSWXMCqrfGBTTbSIfvAdRA==" spinCount="100000" sheet="1" formatCells="0"/>
  <mergeCells count="77">
    <mergeCell ref="A27:B27"/>
    <mergeCell ref="D27:S27"/>
    <mergeCell ref="A28:C28"/>
    <mergeCell ref="D28:S28"/>
    <mergeCell ref="N7:S7"/>
    <mergeCell ref="O8:S8"/>
    <mergeCell ref="D24:S24"/>
    <mergeCell ref="A25:C25"/>
    <mergeCell ref="N26:S26"/>
    <mergeCell ref="A26:C26"/>
    <mergeCell ref="D25:S25"/>
    <mergeCell ref="A10:S10"/>
    <mergeCell ref="E14:F14"/>
    <mergeCell ref="H14:I14"/>
    <mergeCell ref="D15:S15"/>
    <mergeCell ref="J13:K13"/>
    <mergeCell ref="A36:B36"/>
    <mergeCell ref="D36:S36"/>
    <mergeCell ref="A38:C38"/>
    <mergeCell ref="D38:I38"/>
    <mergeCell ref="J38:M38"/>
    <mergeCell ref="N38:S38"/>
    <mergeCell ref="A37:C37"/>
    <mergeCell ref="L12:M12"/>
    <mergeCell ref="A12:B12"/>
    <mergeCell ref="A13:B13"/>
    <mergeCell ref="C12:I12"/>
    <mergeCell ref="J12:K12"/>
    <mergeCell ref="C13:G13"/>
    <mergeCell ref="C14:C15"/>
    <mergeCell ref="J14:S14"/>
    <mergeCell ref="D35:I35"/>
    <mergeCell ref="A35:C35"/>
    <mergeCell ref="J35:M35"/>
    <mergeCell ref="N35:S35"/>
    <mergeCell ref="A31:C31"/>
    <mergeCell ref="A32:C32"/>
    <mergeCell ref="D32:I32"/>
    <mergeCell ref="J32:M32"/>
    <mergeCell ref="N32:S32"/>
    <mergeCell ref="A33:B33"/>
    <mergeCell ref="D33:S33"/>
    <mergeCell ref="A34:C34"/>
    <mergeCell ref="D31:S31"/>
    <mergeCell ref="D34:S34"/>
    <mergeCell ref="R12:S12"/>
    <mergeCell ref="A30:B30"/>
    <mergeCell ref="D30:S30"/>
    <mergeCell ref="D16:S16"/>
    <mergeCell ref="A19:C19"/>
    <mergeCell ref="R17:S17"/>
    <mergeCell ref="P17:Q17"/>
    <mergeCell ref="N17:O17"/>
    <mergeCell ref="L17:M17"/>
    <mergeCell ref="J17:K17"/>
    <mergeCell ref="A17:I17"/>
    <mergeCell ref="J26:M26"/>
    <mergeCell ref="D26:I26"/>
    <mergeCell ref="A24:B24"/>
    <mergeCell ref="R13:S13"/>
    <mergeCell ref="A14:B16"/>
    <mergeCell ref="C4:J4"/>
    <mergeCell ref="D37:S37"/>
    <mergeCell ref="A29:C29"/>
    <mergeCell ref="D29:I29"/>
    <mergeCell ref="J29:M29"/>
    <mergeCell ref="N29:S29"/>
    <mergeCell ref="A18:C18"/>
    <mergeCell ref="D18:K18"/>
    <mergeCell ref="L18:M18"/>
    <mergeCell ref="N18:S18"/>
    <mergeCell ref="A21:I21"/>
    <mergeCell ref="J21:L21"/>
    <mergeCell ref="M21:S21"/>
    <mergeCell ref="L13:M13"/>
    <mergeCell ref="O12:P12"/>
    <mergeCell ref="O13:P13"/>
  </mergeCells>
  <phoneticPr fontId="1"/>
  <conditionalFormatting sqref="D24:S25 D26:I26">
    <cfRule type="cellIs" dxfId="0" priority="1" operator="equal">
      <formula>0</formula>
    </cfRule>
  </conditionalFormatting>
  <dataValidations count="5">
    <dataValidation type="list" allowBlank="1" showInputMessage="1" showErrorMessage="1" sqref="D18:K18" xr:uid="{00000000-0002-0000-0100-000000000000}">
      <formula1>"放送部,放送委員会,その他"</formula1>
    </dataValidation>
    <dataValidation type="list" allowBlank="1" showInputMessage="1" showErrorMessage="1" sqref="J21:L21" xr:uid="{00000000-0002-0000-0100-000001000000}">
      <formula1>"○,×"</formula1>
    </dataValidation>
    <dataValidation imeMode="off" allowBlank="1" showInputMessage="1" showErrorMessage="1" sqref="E14:F14 H14:I14 D37:S37 D38:I38 N38:S38 B20 N19:N20 D16:S16 F19:F20 J19:J20 R19:R20 D25:S25 D26:I26 N26:S26 D28:S28 D29:I29 N29:S29 D31:S31 D32:I32 N32:S32 D34:S34 D35:I35 N35:S35" xr:uid="{00000000-0002-0000-0100-000002000000}"/>
    <dataValidation imeMode="on" allowBlank="1" showInputMessage="1" showErrorMessage="1" sqref="D24:S24 D27:S27 D30:S30 D33:S33 D36:S36" xr:uid="{00000000-0002-0000-0100-000003000000}"/>
    <dataValidation imeMode="off" operator="greaterThanOrEqual" allowBlank="1" showInputMessage="1" showErrorMessage="1" sqref="L12:M13 O12:P13 R12:S13" xr:uid="{D5A0CE4A-870A-4589-8B9E-E48EE15506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学校番号!$G$2:$G$5</xm:f>
          </x14:formula1>
          <xm:sqref>A8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G27"/>
  <sheetViews>
    <sheetView zoomScaleNormal="100" zoomScaleSheetLayoutView="100" workbookViewId="0">
      <selection activeCell="C12" sqref="C12:F12"/>
    </sheetView>
  </sheetViews>
  <sheetFormatPr defaultColWidth="9" defaultRowHeight="13.5" x14ac:dyDescent="0.15"/>
  <cols>
    <col min="1" max="1" width="7.25" style="48" customWidth="1"/>
    <col min="2" max="2" width="11.5" style="48" customWidth="1"/>
    <col min="3" max="3" width="4" style="48" customWidth="1"/>
    <col min="4" max="4" width="12.125" style="48" customWidth="1"/>
    <col min="5" max="5" width="7.875" style="48" customWidth="1"/>
    <col min="6" max="6" width="24.875" style="48" customWidth="1"/>
    <col min="7" max="16384" width="9" style="48"/>
  </cols>
  <sheetData>
    <row r="1" spans="1:7" ht="18.75" x14ac:dyDescent="0.15">
      <c r="A1" s="63" t="s">
        <v>706</v>
      </c>
    </row>
    <row r="3" spans="1:7" x14ac:dyDescent="0.15">
      <c r="A3" s="26" t="s">
        <v>671</v>
      </c>
    </row>
    <row r="4" spans="1:7" ht="30" customHeight="1" x14ac:dyDescent="0.15">
      <c r="A4" s="175" t="s">
        <v>841</v>
      </c>
      <c r="B4" s="175"/>
      <c r="C4" s="175"/>
      <c r="D4" s="175"/>
      <c r="E4" s="175"/>
      <c r="F4" s="175"/>
    </row>
    <row r="5" spans="1:7" ht="29.25" customHeight="1" x14ac:dyDescent="0.15">
      <c r="A5" s="61" t="s">
        <v>674</v>
      </c>
      <c r="B5" s="19" t="str">
        <f>IF(放送部登録票!A8="","",放送部登録票!A8)</f>
        <v/>
      </c>
      <c r="C5" s="20"/>
      <c r="D5"/>
      <c r="E5"/>
      <c r="F5"/>
    </row>
    <row r="6" spans="1:7" ht="29.25" customHeight="1" x14ac:dyDescent="0.15">
      <c r="A6" s="62" t="s">
        <v>675</v>
      </c>
      <c r="B6" s="19" t="str">
        <f>IF(放送部登録票!B8="","",放送部登録票!B8)</f>
        <v/>
      </c>
      <c r="C6" s="20"/>
      <c r="D6"/>
      <c r="E6"/>
      <c r="F6"/>
    </row>
    <row r="7" spans="1:7" ht="22.5" customHeight="1" x14ac:dyDescent="0.15">
      <c r="A7" s="176" t="s">
        <v>396</v>
      </c>
      <c r="B7" s="174"/>
      <c r="C7" s="188" t="str">
        <f>放送部登録票!C12</f>
        <v/>
      </c>
      <c r="D7" s="189"/>
      <c r="E7" s="189"/>
      <c r="F7" s="190"/>
    </row>
    <row r="8" spans="1:7" ht="22.5" customHeight="1" x14ac:dyDescent="0.15">
      <c r="A8" s="177" t="s">
        <v>397</v>
      </c>
      <c r="B8" s="178"/>
      <c r="C8" s="21" t="s">
        <v>400</v>
      </c>
      <c r="D8" s="191" t="str">
        <f>IF(放送部登録票!E14="","",放送部登録票!E14&amp;放送部登録票!G14&amp;放送部登録票!H14)</f>
        <v/>
      </c>
      <c r="E8" s="191"/>
      <c r="F8" s="192"/>
    </row>
    <row r="9" spans="1:7" ht="55.5" customHeight="1" x14ac:dyDescent="0.15">
      <c r="A9" s="179"/>
      <c r="B9" s="180"/>
      <c r="C9" s="193" t="str">
        <f>IF(放送部登録票!D15="","",放送部登録票!D15)</f>
        <v/>
      </c>
      <c r="D9" s="194"/>
      <c r="E9" s="194"/>
      <c r="F9" s="195"/>
    </row>
    <row r="10" spans="1:7" ht="22.5" customHeight="1" x14ac:dyDescent="0.15">
      <c r="A10" s="47" t="s">
        <v>676</v>
      </c>
      <c r="B10" s="174" t="str">
        <f>IF(放送部登録票!L12="","",放送部登録票!L12&amp;放送部登録票!N12&amp;放送部登録票!O12&amp;放送部登録票!Q12&amp;放送部登録票!R12)</f>
        <v/>
      </c>
      <c r="C10" s="174"/>
      <c r="D10" s="174"/>
      <c r="E10" s="18" t="s">
        <v>677</v>
      </c>
      <c r="F10" s="18" t="str">
        <f>IF(放送部登録票!L13="","",放送部登録票!L13&amp;放送部登録票!N13&amp;放送部登録票!O13&amp;放送部登録票!Q13&amp;放送部登録票!R13)</f>
        <v/>
      </c>
    </row>
    <row r="11" spans="1:7" ht="22.5" customHeight="1" x14ac:dyDescent="0.15">
      <c r="A11" s="174" t="s">
        <v>678</v>
      </c>
      <c r="B11" s="174"/>
      <c r="C11" s="196" t="str">
        <f>IF(放送部登録票!D16="","",放送部登録票!D16)</f>
        <v/>
      </c>
      <c r="D11" s="197"/>
      <c r="E11" s="197"/>
      <c r="F11" s="198"/>
    </row>
    <row r="12" spans="1:7" ht="38.25" customHeight="1" x14ac:dyDescent="0.15">
      <c r="A12" s="174" t="s">
        <v>679</v>
      </c>
      <c r="B12" s="174"/>
      <c r="C12" s="199" t="str">
        <f>IF(放送部登録票!C13="","",放送部登録票!C13)</f>
        <v/>
      </c>
      <c r="D12" s="200"/>
      <c r="E12" s="200"/>
      <c r="F12" s="201"/>
    </row>
    <row r="13" spans="1:7" ht="41.25" customHeight="1" x14ac:dyDescent="0.15">
      <c r="A13" s="174" t="s">
        <v>680</v>
      </c>
      <c r="B13" s="174"/>
      <c r="C13" s="202"/>
      <c r="D13" s="203"/>
      <c r="E13" s="203"/>
      <c r="F13" s="204"/>
      <c r="G13" s="48" t="s">
        <v>724</v>
      </c>
    </row>
    <row r="14" spans="1:7" ht="39" customHeight="1" x14ac:dyDescent="0.15">
      <c r="A14" s="181" t="s">
        <v>681</v>
      </c>
      <c r="B14" s="182"/>
      <c r="C14" s="202" t="str">
        <f>IF(放送部登録票!D24="","",放送部登録票!D24)</f>
        <v/>
      </c>
      <c r="D14" s="203"/>
      <c r="E14" s="203"/>
      <c r="F14" s="204"/>
      <c r="G14" s="48" t="s">
        <v>725</v>
      </c>
    </row>
    <row r="15" spans="1:7" x14ac:dyDescent="0.15">
      <c r="A15" s="22" t="s">
        <v>682</v>
      </c>
      <c r="B15" s="183" t="s">
        <v>683</v>
      </c>
      <c r="C15" s="183"/>
      <c r="D15" s="183"/>
      <c r="E15" s="18" t="s">
        <v>684</v>
      </c>
      <c r="F15" s="18" t="s">
        <v>685</v>
      </c>
    </row>
    <row r="16" spans="1:7" ht="22.5" customHeight="1" x14ac:dyDescent="0.15">
      <c r="A16" s="49">
        <v>1</v>
      </c>
      <c r="B16" s="184"/>
      <c r="C16" s="185"/>
      <c r="D16" s="186"/>
      <c r="E16" s="50"/>
      <c r="F16" s="51"/>
      <c r="G16" s="48" t="s">
        <v>697</v>
      </c>
    </row>
    <row r="17" spans="1:6" ht="22.5" customHeight="1" x14ac:dyDescent="0.15">
      <c r="A17" s="49">
        <v>2</v>
      </c>
      <c r="B17" s="184"/>
      <c r="C17" s="185"/>
      <c r="D17" s="186"/>
      <c r="E17" s="50"/>
      <c r="F17" s="51"/>
    </row>
    <row r="18" spans="1:6" ht="22.5" customHeight="1" x14ac:dyDescent="0.15">
      <c r="A18" s="49">
        <v>3</v>
      </c>
      <c r="B18" s="187"/>
      <c r="C18" s="187"/>
      <c r="D18" s="187"/>
      <c r="E18" s="52"/>
      <c r="F18" s="52"/>
    </row>
    <row r="19" spans="1:6" ht="22.5" customHeight="1" x14ac:dyDescent="0.15">
      <c r="A19" s="49">
        <v>4</v>
      </c>
      <c r="B19" s="187"/>
      <c r="C19" s="187"/>
      <c r="D19" s="187"/>
      <c r="E19" s="52"/>
      <c r="F19" s="52"/>
    </row>
    <row r="20" spans="1:6" ht="22.5" customHeight="1" x14ac:dyDescent="0.15">
      <c r="A20" s="49">
        <v>5</v>
      </c>
      <c r="B20" s="187"/>
      <c r="C20" s="187"/>
      <c r="D20" s="187"/>
      <c r="E20" s="52"/>
      <c r="F20" s="52"/>
    </row>
    <row r="21" spans="1:6" ht="22.5" customHeight="1" x14ac:dyDescent="0.15">
      <c r="A21" s="49">
        <v>6</v>
      </c>
      <c r="B21" s="187"/>
      <c r="C21" s="187"/>
      <c r="D21" s="187"/>
      <c r="E21" s="52"/>
      <c r="F21" s="52"/>
    </row>
    <row r="22" spans="1:6" ht="22.5" customHeight="1" x14ac:dyDescent="0.15">
      <c r="A22" s="49">
        <v>7</v>
      </c>
      <c r="B22" s="187"/>
      <c r="C22" s="187"/>
      <c r="D22" s="187"/>
      <c r="E22" s="52"/>
      <c r="F22" s="52"/>
    </row>
    <row r="23" spans="1:6" ht="22.5" customHeight="1" x14ac:dyDescent="0.15">
      <c r="A23" s="49">
        <v>8</v>
      </c>
      <c r="B23" s="187"/>
      <c r="C23" s="187"/>
      <c r="D23" s="187"/>
      <c r="E23" s="52"/>
      <c r="F23" s="52"/>
    </row>
    <row r="24" spans="1:6" ht="22.5" customHeight="1" x14ac:dyDescent="0.15">
      <c r="A24" s="49">
        <v>9</v>
      </c>
      <c r="B24" s="187"/>
      <c r="C24" s="187"/>
      <c r="D24" s="187"/>
      <c r="E24" s="52"/>
      <c r="F24" s="52"/>
    </row>
    <row r="25" spans="1:6" ht="22.5" customHeight="1" x14ac:dyDescent="0.15">
      <c r="A25" s="49">
        <v>10</v>
      </c>
      <c r="B25" s="187"/>
      <c r="C25" s="187"/>
      <c r="D25" s="187"/>
      <c r="E25" s="52"/>
      <c r="F25" s="52"/>
    </row>
    <row r="26" spans="1:6" ht="22.5" customHeight="1" x14ac:dyDescent="0.15">
      <c r="A26" s="49">
        <v>11</v>
      </c>
      <c r="B26" s="187"/>
      <c r="C26" s="187"/>
      <c r="D26" s="187"/>
      <c r="E26" s="52"/>
      <c r="F26" s="52"/>
    </row>
    <row r="27" spans="1:6" ht="22.5" customHeight="1" x14ac:dyDescent="0.15">
      <c r="A27" s="49">
        <v>12</v>
      </c>
      <c r="B27" s="187"/>
      <c r="C27" s="187"/>
      <c r="D27" s="187"/>
      <c r="E27" s="52"/>
      <c r="F27" s="52"/>
    </row>
  </sheetData>
  <sheetProtection algorithmName="SHA-512" hashValue="98TyKkDZbRBRARMyWt7fNxxPg92F48BK8F7LVoGCexMlGzPmq7hEZGZdCqleAYwW5aSi73v7hX51D7iOyhrp2g==" saltValue="kW9NTtic5mMud+OwfNwgCA==" spinCount="100000" sheet="1" objects="1" scenarios="1"/>
  <mergeCells count="28">
    <mergeCell ref="B25:D25"/>
    <mergeCell ref="B26:D26"/>
    <mergeCell ref="B27:D27"/>
    <mergeCell ref="C7:F7"/>
    <mergeCell ref="D8:F8"/>
    <mergeCell ref="C9:F9"/>
    <mergeCell ref="C11:F11"/>
    <mergeCell ref="C12:F12"/>
    <mergeCell ref="C13:F13"/>
    <mergeCell ref="C14:F14"/>
    <mergeCell ref="B19:D19"/>
    <mergeCell ref="B20:D20"/>
    <mergeCell ref="B21:D21"/>
    <mergeCell ref="B22:D22"/>
    <mergeCell ref="B23:D23"/>
    <mergeCell ref="B24:D24"/>
    <mergeCell ref="A14:B14"/>
    <mergeCell ref="B15:D15"/>
    <mergeCell ref="B16:D16"/>
    <mergeCell ref="B17:D17"/>
    <mergeCell ref="B18:D18"/>
    <mergeCell ref="B10:D10"/>
    <mergeCell ref="A11:B11"/>
    <mergeCell ref="A12:B12"/>
    <mergeCell ref="A13:B13"/>
    <mergeCell ref="A4:F4"/>
    <mergeCell ref="A7:B7"/>
    <mergeCell ref="A8:B9"/>
  </mergeCells>
  <phoneticPr fontId="1"/>
  <pageMargins left="0.70866141732283472" right="0.70866141732283472" top="0.74803149606299213" bottom="0.55118110236220474" header="0.31496062992125984" footer="0.31496062992125984"/>
  <pageSetup paperSize="9" scale="1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H259"/>
  <sheetViews>
    <sheetView topLeftCell="B1" workbookViewId="0">
      <selection activeCell="D254" sqref="D254"/>
    </sheetView>
  </sheetViews>
  <sheetFormatPr defaultRowHeight="13.5" x14ac:dyDescent="0.15"/>
  <cols>
    <col min="1" max="1" width="5.125" style="4" hidden="1" customWidth="1"/>
    <col min="2" max="2" width="4.75" style="4" customWidth="1"/>
    <col min="3" max="3" width="13.125" style="4" customWidth="1"/>
    <col min="4" max="5" width="22.625" style="4" customWidth="1"/>
    <col min="6" max="6" width="29" style="4" customWidth="1"/>
    <col min="7" max="7" width="9" style="4"/>
    <col min="8" max="8" width="11.125" style="4" customWidth="1"/>
    <col min="9" max="248" width="9" style="4"/>
    <col min="249" max="249" width="0" style="4" hidden="1" customWidth="1"/>
    <col min="250" max="250" width="4.75" style="4" customWidth="1"/>
    <col min="251" max="251" width="13.125" style="4" customWidth="1"/>
    <col min="252" max="252" width="22.625" style="4" customWidth="1"/>
    <col min="253" max="253" width="16.25" style="4" customWidth="1"/>
    <col min="254" max="254" width="3" style="4" customWidth="1"/>
    <col min="255" max="504" width="9" style="4"/>
    <col min="505" max="505" width="0" style="4" hidden="1" customWidth="1"/>
    <col min="506" max="506" width="4.75" style="4" customWidth="1"/>
    <col min="507" max="507" width="13.125" style="4" customWidth="1"/>
    <col min="508" max="508" width="22.625" style="4" customWidth="1"/>
    <col min="509" max="509" width="16.25" style="4" customWidth="1"/>
    <col min="510" max="510" width="3" style="4" customWidth="1"/>
    <col min="511" max="760" width="9" style="4"/>
    <col min="761" max="761" width="0" style="4" hidden="1" customWidth="1"/>
    <col min="762" max="762" width="4.75" style="4" customWidth="1"/>
    <col min="763" max="763" width="13.125" style="4" customWidth="1"/>
    <col min="764" max="764" width="22.625" style="4" customWidth="1"/>
    <col min="765" max="765" width="16.25" style="4" customWidth="1"/>
    <col min="766" max="766" width="3" style="4" customWidth="1"/>
    <col min="767" max="1016" width="9" style="4"/>
    <col min="1017" max="1017" width="0" style="4" hidden="1" customWidth="1"/>
    <col min="1018" max="1018" width="4.75" style="4" customWidth="1"/>
    <col min="1019" max="1019" width="13.125" style="4" customWidth="1"/>
    <col min="1020" max="1020" width="22.625" style="4" customWidth="1"/>
    <col min="1021" max="1021" width="16.25" style="4" customWidth="1"/>
    <col min="1022" max="1022" width="3" style="4" customWidth="1"/>
    <col min="1023" max="1272" width="9" style="4"/>
    <col min="1273" max="1273" width="0" style="4" hidden="1" customWidth="1"/>
    <col min="1274" max="1274" width="4.75" style="4" customWidth="1"/>
    <col min="1275" max="1275" width="13.125" style="4" customWidth="1"/>
    <col min="1276" max="1276" width="22.625" style="4" customWidth="1"/>
    <col min="1277" max="1277" width="16.25" style="4" customWidth="1"/>
    <col min="1278" max="1278" width="3" style="4" customWidth="1"/>
    <col min="1279" max="1528" width="9" style="4"/>
    <col min="1529" max="1529" width="0" style="4" hidden="1" customWidth="1"/>
    <col min="1530" max="1530" width="4.75" style="4" customWidth="1"/>
    <col min="1531" max="1531" width="13.125" style="4" customWidth="1"/>
    <col min="1532" max="1532" width="22.625" style="4" customWidth="1"/>
    <col min="1533" max="1533" width="16.25" style="4" customWidth="1"/>
    <col min="1534" max="1534" width="3" style="4" customWidth="1"/>
    <col min="1535" max="1784" width="9" style="4"/>
    <col min="1785" max="1785" width="0" style="4" hidden="1" customWidth="1"/>
    <col min="1786" max="1786" width="4.75" style="4" customWidth="1"/>
    <col min="1787" max="1787" width="13.125" style="4" customWidth="1"/>
    <col min="1788" max="1788" width="22.625" style="4" customWidth="1"/>
    <col min="1789" max="1789" width="16.25" style="4" customWidth="1"/>
    <col min="1790" max="1790" width="3" style="4" customWidth="1"/>
    <col min="1791" max="2040" width="9" style="4"/>
    <col min="2041" max="2041" width="0" style="4" hidden="1" customWidth="1"/>
    <col min="2042" max="2042" width="4.75" style="4" customWidth="1"/>
    <col min="2043" max="2043" width="13.125" style="4" customWidth="1"/>
    <col min="2044" max="2044" width="22.625" style="4" customWidth="1"/>
    <col min="2045" max="2045" width="16.25" style="4" customWidth="1"/>
    <col min="2046" max="2046" width="3" style="4" customWidth="1"/>
    <col min="2047" max="2296" width="9" style="4"/>
    <col min="2297" max="2297" width="0" style="4" hidden="1" customWidth="1"/>
    <col min="2298" max="2298" width="4.75" style="4" customWidth="1"/>
    <col min="2299" max="2299" width="13.125" style="4" customWidth="1"/>
    <col min="2300" max="2300" width="22.625" style="4" customWidth="1"/>
    <col min="2301" max="2301" width="16.25" style="4" customWidth="1"/>
    <col min="2302" max="2302" width="3" style="4" customWidth="1"/>
    <col min="2303" max="2552" width="9" style="4"/>
    <col min="2553" max="2553" width="0" style="4" hidden="1" customWidth="1"/>
    <col min="2554" max="2554" width="4.75" style="4" customWidth="1"/>
    <col min="2555" max="2555" width="13.125" style="4" customWidth="1"/>
    <col min="2556" max="2556" width="22.625" style="4" customWidth="1"/>
    <col min="2557" max="2557" width="16.25" style="4" customWidth="1"/>
    <col min="2558" max="2558" width="3" style="4" customWidth="1"/>
    <col min="2559" max="2808" width="9" style="4"/>
    <col min="2809" max="2809" width="0" style="4" hidden="1" customWidth="1"/>
    <col min="2810" max="2810" width="4.75" style="4" customWidth="1"/>
    <col min="2811" max="2811" width="13.125" style="4" customWidth="1"/>
    <col min="2812" max="2812" width="22.625" style="4" customWidth="1"/>
    <col min="2813" max="2813" width="16.25" style="4" customWidth="1"/>
    <col min="2814" max="2814" width="3" style="4" customWidth="1"/>
    <col min="2815" max="3064" width="9" style="4"/>
    <col min="3065" max="3065" width="0" style="4" hidden="1" customWidth="1"/>
    <col min="3066" max="3066" width="4.75" style="4" customWidth="1"/>
    <col min="3067" max="3067" width="13.125" style="4" customWidth="1"/>
    <col min="3068" max="3068" width="22.625" style="4" customWidth="1"/>
    <col min="3069" max="3069" width="16.25" style="4" customWidth="1"/>
    <col min="3070" max="3070" width="3" style="4" customWidth="1"/>
    <col min="3071" max="3320" width="9" style="4"/>
    <col min="3321" max="3321" width="0" style="4" hidden="1" customWidth="1"/>
    <col min="3322" max="3322" width="4.75" style="4" customWidth="1"/>
    <col min="3323" max="3323" width="13.125" style="4" customWidth="1"/>
    <col min="3324" max="3324" width="22.625" style="4" customWidth="1"/>
    <col min="3325" max="3325" width="16.25" style="4" customWidth="1"/>
    <col min="3326" max="3326" width="3" style="4" customWidth="1"/>
    <col min="3327" max="3576" width="9" style="4"/>
    <col min="3577" max="3577" width="0" style="4" hidden="1" customWidth="1"/>
    <col min="3578" max="3578" width="4.75" style="4" customWidth="1"/>
    <col min="3579" max="3579" width="13.125" style="4" customWidth="1"/>
    <col min="3580" max="3580" width="22.625" style="4" customWidth="1"/>
    <col min="3581" max="3581" width="16.25" style="4" customWidth="1"/>
    <col min="3582" max="3582" width="3" style="4" customWidth="1"/>
    <col min="3583" max="3832" width="9" style="4"/>
    <col min="3833" max="3833" width="0" style="4" hidden="1" customWidth="1"/>
    <col min="3834" max="3834" width="4.75" style="4" customWidth="1"/>
    <col min="3835" max="3835" width="13.125" style="4" customWidth="1"/>
    <col min="3836" max="3836" width="22.625" style="4" customWidth="1"/>
    <col min="3837" max="3837" width="16.25" style="4" customWidth="1"/>
    <col min="3838" max="3838" width="3" style="4" customWidth="1"/>
    <col min="3839" max="4088" width="9" style="4"/>
    <col min="4089" max="4089" width="0" style="4" hidden="1" customWidth="1"/>
    <col min="4090" max="4090" width="4.75" style="4" customWidth="1"/>
    <col min="4091" max="4091" width="13.125" style="4" customWidth="1"/>
    <col min="4092" max="4092" width="22.625" style="4" customWidth="1"/>
    <col min="4093" max="4093" width="16.25" style="4" customWidth="1"/>
    <col min="4094" max="4094" width="3" style="4" customWidth="1"/>
    <col min="4095" max="4344" width="9" style="4"/>
    <col min="4345" max="4345" width="0" style="4" hidden="1" customWidth="1"/>
    <col min="4346" max="4346" width="4.75" style="4" customWidth="1"/>
    <col min="4347" max="4347" width="13.125" style="4" customWidth="1"/>
    <col min="4348" max="4348" width="22.625" style="4" customWidth="1"/>
    <col min="4349" max="4349" width="16.25" style="4" customWidth="1"/>
    <col min="4350" max="4350" width="3" style="4" customWidth="1"/>
    <col min="4351" max="4600" width="9" style="4"/>
    <col min="4601" max="4601" width="0" style="4" hidden="1" customWidth="1"/>
    <col min="4602" max="4602" width="4.75" style="4" customWidth="1"/>
    <col min="4603" max="4603" width="13.125" style="4" customWidth="1"/>
    <col min="4604" max="4604" width="22.625" style="4" customWidth="1"/>
    <col min="4605" max="4605" width="16.25" style="4" customWidth="1"/>
    <col min="4606" max="4606" width="3" style="4" customWidth="1"/>
    <col min="4607" max="4856" width="9" style="4"/>
    <col min="4857" max="4857" width="0" style="4" hidden="1" customWidth="1"/>
    <col min="4858" max="4858" width="4.75" style="4" customWidth="1"/>
    <col min="4859" max="4859" width="13.125" style="4" customWidth="1"/>
    <col min="4860" max="4860" width="22.625" style="4" customWidth="1"/>
    <col min="4861" max="4861" width="16.25" style="4" customWidth="1"/>
    <col min="4862" max="4862" width="3" style="4" customWidth="1"/>
    <col min="4863" max="5112" width="9" style="4"/>
    <col min="5113" max="5113" width="0" style="4" hidden="1" customWidth="1"/>
    <col min="5114" max="5114" width="4.75" style="4" customWidth="1"/>
    <col min="5115" max="5115" width="13.125" style="4" customWidth="1"/>
    <col min="5116" max="5116" width="22.625" style="4" customWidth="1"/>
    <col min="5117" max="5117" width="16.25" style="4" customWidth="1"/>
    <col min="5118" max="5118" width="3" style="4" customWidth="1"/>
    <col min="5119" max="5368" width="9" style="4"/>
    <col min="5369" max="5369" width="0" style="4" hidden="1" customWidth="1"/>
    <col min="5370" max="5370" width="4.75" style="4" customWidth="1"/>
    <col min="5371" max="5371" width="13.125" style="4" customWidth="1"/>
    <col min="5372" max="5372" width="22.625" style="4" customWidth="1"/>
    <col min="5373" max="5373" width="16.25" style="4" customWidth="1"/>
    <col min="5374" max="5374" width="3" style="4" customWidth="1"/>
    <col min="5375" max="5624" width="9" style="4"/>
    <col min="5625" max="5625" width="0" style="4" hidden="1" customWidth="1"/>
    <col min="5626" max="5626" width="4.75" style="4" customWidth="1"/>
    <col min="5627" max="5627" width="13.125" style="4" customWidth="1"/>
    <col min="5628" max="5628" width="22.625" style="4" customWidth="1"/>
    <col min="5629" max="5629" width="16.25" style="4" customWidth="1"/>
    <col min="5630" max="5630" width="3" style="4" customWidth="1"/>
    <col min="5631" max="5880" width="9" style="4"/>
    <col min="5881" max="5881" width="0" style="4" hidden="1" customWidth="1"/>
    <col min="5882" max="5882" width="4.75" style="4" customWidth="1"/>
    <col min="5883" max="5883" width="13.125" style="4" customWidth="1"/>
    <col min="5884" max="5884" width="22.625" style="4" customWidth="1"/>
    <col min="5885" max="5885" width="16.25" style="4" customWidth="1"/>
    <col min="5886" max="5886" width="3" style="4" customWidth="1"/>
    <col min="5887" max="6136" width="9" style="4"/>
    <col min="6137" max="6137" width="0" style="4" hidden="1" customWidth="1"/>
    <col min="6138" max="6138" width="4.75" style="4" customWidth="1"/>
    <col min="6139" max="6139" width="13.125" style="4" customWidth="1"/>
    <col min="6140" max="6140" width="22.625" style="4" customWidth="1"/>
    <col min="6141" max="6141" width="16.25" style="4" customWidth="1"/>
    <col min="6142" max="6142" width="3" style="4" customWidth="1"/>
    <col min="6143" max="6392" width="9" style="4"/>
    <col min="6393" max="6393" width="0" style="4" hidden="1" customWidth="1"/>
    <col min="6394" max="6394" width="4.75" style="4" customWidth="1"/>
    <col min="6395" max="6395" width="13.125" style="4" customWidth="1"/>
    <col min="6396" max="6396" width="22.625" style="4" customWidth="1"/>
    <col min="6397" max="6397" width="16.25" style="4" customWidth="1"/>
    <col min="6398" max="6398" width="3" style="4" customWidth="1"/>
    <col min="6399" max="6648" width="9" style="4"/>
    <col min="6649" max="6649" width="0" style="4" hidden="1" customWidth="1"/>
    <col min="6650" max="6650" width="4.75" style="4" customWidth="1"/>
    <col min="6651" max="6651" width="13.125" style="4" customWidth="1"/>
    <col min="6652" max="6652" width="22.625" style="4" customWidth="1"/>
    <col min="6653" max="6653" width="16.25" style="4" customWidth="1"/>
    <col min="6654" max="6654" width="3" style="4" customWidth="1"/>
    <col min="6655" max="6904" width="9" style="4"/>
    <col min="6905" max="6905" width="0" style="4" hidden="1" customWidth="1"/>
    <col min="6906" max="6906" width="4.75" style="4" customWidth="1"/>
    <col min="6907" max="6907" width="13.125" style="4" customWidth="1"/>
    <col min="6908" max="6908" width="22.625" style="4" customWidth="1"/>
    <col min="6909" max="6909" width="16.25" style="4" customWidth="1"/>
    <col min="6910" max="6910" width="3" style="4" customWidth="1"/>
    <col min="6911" max="7160" width="9" style="4"/>
    <col min="7161" max="7161" width="0" style="4" hidden="1" customWidth="1"/>
    <col min="7162" max="7162" width="4.75" style="4" customWidth="1"/>
    <col min="7163" max="7163" width="13.125" style="4" customWidth="1"/>
    <col min="7164" max="7164" width="22.625" style="4" customWidth="1"/>
    <col min="7165" max="7165" width="16.25" style="4" customWidth="1"/>
    <col min="7166" max="7166" width="3" style="4" customWidth="1"/>
    <col min="7167" max="7416" width="9" style="4"/>
    <col min="7417" max="7417" width="0" style="4" hidden="1" customWidth="1"/>
    <col min="7418" max="7418" width="4.75" style="4" customWidth="1"/>
    <col min="7419" max="7419" width="13.125" style="4" customWidth="1"/>
    <col min="7420" max="7420" width="22.625" style="4" customWidth="1"/>
    <col min="7421" max="7421" width="16.25" style="4" customWidth="1"/>
    <col min="7422" max="7422" width="3" style="4" customWidth="1"/>
    <col min="7423" max="7672" width="9" style="4"/>
    <col min="7673" max="7673" width="0" style="4" hidden="1" customWidth="1"/>
    <col min="7674" max="7674" width="4.75" style="4" customWidth="1"/>
    <col min="7675" max="7675" width="13.125" style="4" customWidth="1"/>
    <col min="7676" max="7676" width="22.625" style="4" customWidth="1"/>
    <col min="7677" max="7677" width="16.25" style="4" customWidth="1"/>
    <col min="7678" max="7678" width="3" style="4" customWidth="1"/>
    <col min="7679" max="7928" width="9" style="4"/>
    <col min="7929" max="7929" width="0" style="4" hidden="1" customWidth="1"/>
    <col min="7930" max="7930" width="4.75" style="4" customWidth="1"/>
    <col min="7931" max="7931" width="13.125" style="4" customWidth="1"/>
    <col min="7932" max="7932" width="22.625" style="4" customWidth="1"/>
    <col min="7933" max="7933" width="16.25" style="4" customWidth="1"/>
    <col min="7934" max="7934" width="3" style="4" customWidth="1"/>
    <col min="7935" max="8184" width="9" style="4"/>
    <col min="8185" max="8185" width="0" style="4" hidden="1" customWidth="1"/>
    <col min="8186" max="8186" width="4.75" style="4" customWidth="1"/>
    <col min="8187" max="8187" width="13.125" style="4" customWidth="1"/>
    <col min="8188" max="8188" width="22.625" style="4" customWidth="1"/>
    <col min="8189" max="8189" width="16.25" style="4" customWidth="1"/>
    <col min="8190" max="8190" width="3" style="4" customWidth="1"/>
    <col min="8191" max="8440" width="9" style="4"/>
    <col min="8441" max="8441" width="0" style="4" hidden="1" customWidth="1"/>
    <col min="8442" max="8442" width="4.75" style="4" customWidth="1"/>
    <col min="8443" max="8443" width="13.125" style="4" customWidth="1"/>
    <col min="8444" max="8444" width="22.625" style="4" customWidth="1"/>
    <col min="8445" max="8445" width="16.25" style="4" customWidth="1"/>
    <col min="8446" max="8446" width="3" style="4" customWidth="1"/>
    <col min="8447" max="8696" width="9" style="4"/>
    <col min="8697" max="8697" width="0" style="4" hidden="1" customWidth="1"/>
    <col min="8698" max="8698" width="4.75" style="4" customWidth="1"/>
    <col min="8699" max="8699" width="13.125" style="4" customWidth="1"/>
    <col min="8700" max="8700" width="22.625" style="4" customWidth="1"/>
    <col min="8701" max="8701" width="16.25" style="4" customWidth="1"/>
    <col min="8702" max="8702" width="3" style="4" customWidth="1"/>
    <col min="8703" max="8952" width="9" style="4"/>
    <col min="8953" max="8953" width="0" style="4" hidden="1" customWidth="1"/>
    <col min="8954" max="8954" width="4.75" style="4" customWidth="1"/>
    <col min="8955" max="8955" width="13.125" style="4" customWidth="1"/>
    <col min="8956" max="8956" width="22.625" style="4" customWidth="1"/>
    <col min="8957" max="8957" width="16.25" style="4" customWidth="1"/>
    <col min="8958" max="8958" width="3" style="4" customWidth="1"/>
    <col min="8959" max="9208" width="9" style="4"/>
    <col min="9209" max="9209" width="0" style="4" hidden="1" customWidth="1"/>
    <col min="9210" max="9210" width="4.75" style="4" customWidth="1"/>
    <col min="9211" max="9211" width="13.125" style="4" customWidth="1"/>
    <col min="9212" max="9212" width="22.625" style="4" customWidth="1"/>
    <col min="9213" max="9213" width="16.25" style="4" customWidth="1"/>
    <col min="9214" max="9214" width="3" style="4" customWidth="1"/>
    <col min="9215" max="9464" width="9" style="4"/>
    <col min="9465" max="9465" width="0" style="4" hidden="1" customWidth="1"/>
    <col min="9466" max="9466" width="4.75" style="4" customWidth="1"/>
    <col min="9467" max="9467" width="13.125" style="4" customWidth="1"/>
    <col min="9468" max="9468" width="22.625" style="4" customWidth="1"/>
    <col min="9469" max="9469" width="16.25" style="4" customWidth="1"/>
    <col min="9470" max="9470" width="3" style="4" customWidth="1"/>
    <col min="9471" max="9720" width="9" style="4"/>
    <col min="9721" max="9721" width="0" style="4" hidden="1" customWidth="1"/>
    <col min="9722" max="9722" width="4.75" style="4" customWidth="1"/>
    <col min="9723" max="9723" width="13.125" style="4" customWidth="1"/>
    <col min="9724" max="9724" width="22.625" style="4" customWidth="1"/>
    <col min="9725" max="9725" width="16.25" style="4" customWidth="1"/>
    <col min="9726" max="9726" width="3" style="4" customWidth="1"/>
    <col min="9727" max="9976" width="9" style="4"/>
    <col min="9977" max="9977" width="0" style="4" hidden="1" customWidth="1"/>
    <col min="9978" max="9978" width="4.75" style="4" customWidth="1"/>
    <col min="9979" max="9979" width="13.125" style="4" customWidth="1"/>
    <col min="9980" max="9980" width="22.625" style="4" customWidth="1"/>
    <col min="9981" max="9981" width="16.25" style="4" customWidth="1"/>
    <col min="9982" max="9982" width="3" style="4" customWidth="1"/>
    <col min="9983" max="10232" width="9" style="4"/>
    <col min="10233" max="10233" width="0" style="4" hidden="1" customWidth="1"/>
    <col min="10234" max="10234" width="4.75" style="4" customWidth="1"/>
    <col min="10235" max="10235" width="13.125" style="4" customWidth="1"/>
    <col min="10236" max="10236" width="22.625" style="4" customWidth="1"/>
    <col min="10237" max="10237" width="16.25" style="4" customWidth="1"/>
    <col min="10238" max="10238" width="3" style="4" customWidth="1"/>
    <col min="10239" max="10488" width="9" style="4"/>
    <col min="10489" max="10489" width="0" style="4" hidden="1" customWidth="1"/>
    <col min="10490" max="10490" width="4.75" style="4" customWidth="1"/>
    <col min="10491" max="10491" width="13.125" style="4" customWidth="1"/>
    <col min="10492" max="10492" width="22.625" style="4" customWidth="1"/>
    <col min="10493" max="10493" width="16.25" style="4" customWidth="1"/>
    <col min="10494" max="10494" width="3" style="4" customWidth="1"/>
    <col min="10495" max="10744" width="9" style="4"/>
    <col min="10745" max="10745" width="0" style="4" hidden="1" customWidth="1"/>
    <col min="10746" max="10746" width="4.75" style="4" customWidth="1"/>
    <col min="10747" max="10747" width="13.125" style="4" customWidth="1"/>
    <col min="10748" max="10748" width="22.625" style="4" customWidth="1"/>
    <col min="10749" max="10749" width="16.25" style="4" customWidth="1"/>
    <col min="10750" max="10750" width="3" style="4" customWidth="1"/>
    <col min="10751" max="11000" width="9" style="4"/>
    <col min="11001" max="11001" width="0" style="4" hidden="1" customWidth="1"/>
    <col min="11002" max="11002" width="4.75" style="4" customWidth="1"/>
    <col min="11003" max="11003" width="13.125" style="4" customWidth="1"/>
    <col min="11004" max="11004" width="22.625" style="4" customWidth="1"/>
    <col min="11005" max="11005" width="16.25" style="4" customWidth="1"/>
    <col min="11006" max="11006" width="3" style="4" customWidth="1"/>
    <col min="11007" max="11256" width="9" style="4"/>
    <col min="11257" max="11257" width="0" style="4" hidden="1" customWidth="1"/>
    <col min="11258" max="11258" width="4.75" style="4" customWidth="1"/>
    <col min="11259" max="11259" width="13.125" style="4" customWidth="1"/>
    <col min="11260" max="11260" width="22.625" style="4" customWidth="1"/>
    <col min="11261" max="11261" width="16.25" style="4" customWidth="1"/>
    <col min="11262" max="11262" width="3" style="4" customWidth="1"/>
    <col min="11263" max="11512" width="9" style="4"/>
    <col min="11513" max="11513" width="0" style="4" hidden="1" customWidth="1"/>
    <col min="11514" max="11514" width="4.75" style="4" customWidth="1"/>
    <col min="11515" max="11515" width="13.125" style="4" customWidth="1"/>
    <col min="11516" max="11516" width="22.625" style="4" customWidth="1"/>
    <col min="11517" max="11517" width="16.25" style="4" customWidth="1"/>
    <col min="11518" max="11518" width="3" style="4" customWidth="1"/>
    <col min="11519" max="11768" width="9" style="4"/>
    <col min="11769" max="11769" width="0" style="4" hidden="1" customWidth="1"/>
    <col min="11770" max="11770" width="4.75" style="4" customWidth="1"/>
    <col min="11771" max="11771" width="13.125" style="4" customWidth="1"/>
    <col min="11772" max="11772" width="22.625" style="4" customWidth="1"/>
    <col min="11773" max="11773" width="16.25" style="4" customWidth="1"/>
    <col min="11774" max="11774" width="3" style="4" customWidth="1"/>
    <col min="11775" max="12024" width="9" style="4"/>
    <col min="12025" max="12025" width="0" style="4" hidden="1" customWidth="1"/>
    <col min="12026" max="12026" width="4.75" style="4" customWidth="1"/>
    <col min="12027" max="12027" width="13.125" style="4" customWidth="1"/>
    <col min="12028" max="12028" width="22.625" style="4" customWidth="1"/>
    <col min="12029" max="12029" width="16.25" style="4" customWidth="1"/>
    <col min="12030" max="12030" width="3" style="4" customWidth="1"/>
    <col min="12031" max="12280" width="9" style="4"/>
    <col min="12281" max="12281" width="0" style="4" hidden="1" customWidth="1"/>
    <col min="12282" max="12282" width="4.75" style="4" customWidth="1"/>
    <col min="12283" max="12283" width="13.125" style="4" customWidth="1"/>
    <col min="12284" max="12284" width="22.625" style="4" customWidth="1"/>
    <col min="12285" max="12285" width="16.25" style="4" customWidth="1"/>
    <col min="12286" max="12286" width="3" style="4" customWidth="1"/>
    <col min="12287" max="12536" width="9" style="4"/>
    <col min="12537" max="12537" width="0" style="4" hidden="1" customWidth="1"/>
    <col min="12538" max="12538" width="4.75" style="4" customWidth="1"/>
    <col min="12539" max="12539" width="13.125" style="4" customWidth="1"/>
    <col min="12540" max="12540" width="22.625" style="4" customWidth="1"/>
    <col min="12541" max="12541" width="16.25" style="4" customWidth="1"/>
    <col min="12542" max="12542" width="3" style="4" customWidth="1"/>
    <col min="12543" max="12792" width="9" style="4"/>
    <col min="12793" max="12793" width="0" style="4" hidden="1" customWidth="1"/>
    <col min="12794" max="12794" width="4.75" style="4" customWidth="1"/>
    <col min="12795" max="12795" width="13.125" style="4" customWidth="1"/>
    <col min="12796" max="12796" width="22.625" style="4" customWidth="1"/>
    <col min="12797" max="12797" width="16.25" style="4" customWidth="1"/>
    <col min="12798" max="12798" width="3" style="4" customWidth="1"/>
    <col min="12799" max="13048" width="9" style="4"/>
    <col min="13049" max="13049" width="0" style="4" hidden="1" customWidth="1"/>
    <col min="13050" max="13050" width="4.75" style="4" customWidth="1"/>
    <col min="13051" max="13051" width="13.125" style="4" customWidth="1"/>
    <col min="13052" max="13052" width="22.625" style="4" customWidth="1"/>
    <col min="13053" max="13053" width="16.25" style="4" customWidth="1"/>
    <col min="13054" max="13054" width="3" style="4" customWidth="1"/>
    <col min="13055" max="13304" width="9" style="4"/>
    <col min="13305" max="13305" width="0" style="4" hidden="1" customWidth="1"/>
    <col min="13306" max="13306" width="4.75" style="4" customWidth="1"/>
    <col min="13307" max="13307" width="13.125" style="4" customWidth="1"/>
    <col min="13308" max="13308" width="22.625" style="4" customWidth="1"/>
    <col min="13309" max="13309" width="16.25" style="4" customWidth="1"/>
    <col min="13310" max="13310" width="3" style="4" customWidth="1"/>
    <col min="13311" max="13560" width="9" style="4"/>
    <col min="13561" max="13561" width="0" style="4" hidden="1" customWidth="1"/>
    <col min="13562" max="13562" width="4.75" style="4" customWidth="1"/>
    <col min="13563" max="13563" width="13.125" style="4" customWidth="1"/>
    <col min="13564" max="13564" width="22.625" style="4" customWidth="1"/>
    <col min="13565" max="13565" width="16.25" style="4" customWidth="1"/>
    <col min="13566" max="13566" width="3" style="4" customWidth="1"/>
    <col min="13567" max="13816" width="9" style="4"/>
    <col min="13817" max="13817" width="0" style="4" hidden="1" customWidth="1"/>
    <col min="13818" max="13818" width="4.75" style="4" customWidth="1"/>
    <col min="13819" max="13819" width="13.125" style="4" customWidth="1"/>
    <col min="13820" max="13820" width="22.625" style="4" customWidth="1"/>
    <col min="13821" max="13821" width="16.25" style="4" customWidth="1"/>
    <col min="13822" max="13822" width="3" style="4" customWidth="1"/>
    <col min="13823" max="14072" width="9" style="4"/>
    <col min="14073" max="14073" width="0" style="4" hidden="1" customWidth="1"/>
    <col min="14074" max="14074" width="4.75" style="4" customWidth="1"/>
    <col min="14075" max="14075" width="13.125" style="4" customWidth="1"/>
    <col min="14076" max="14076" width="22.625" style="4" customWidth="1"/>
    <col min="14077" max="14077" width="16.25" style="4" customWidth="1"/>
    <col min="14078" max="14078" width="3" style="4" customWidth="1"/>
    <col min="14079" max="14328" width="9" style="4"/>
    <col min="14329" max="14329" width="0" style="4" hidden="1" customWidth="1"/>
    <col min="14330" max="14330" width="4.75" style="4" customWidth="1"/>
    <col min="14331" max="14331" width="13.125" style="4" customWidth="1"/>
    <col min="14332" max="14332" width="22.625" style="4" customWidth="1"/>
    <col min="14333" max="14333" width="16.25" style="4" customWidth="1"/>
    <col min="14334" max="14334" width="3" style="4" customWidth="1"/>
    <col min="14335" max="14584" width="9" style="4"/>
    <col min="14585" max="14585" width="0" style="4" hidden="1" customWidth="1"/>
    <col min="14586" max="14586" width="4.75" style="4" customWidth="1"/>
    <col min="14587" max="14587" width="13.125" style="4" customWidth="1"/>
    <col min="14588" max="14588" width="22.625" style="4" customWidth="1"/>
    <col min="14589" max="14589" width="16.25" style="4" customWidth="1"/>
    <col min="14590" max="14590" width="3" style="4" customWidth="1"/>
    <col min="14591" max="14840" width="9" style="4"/>
    <col min="14841" max="14841" width="0" style="4" hidden="1" customWidth="1"/>
    <col min="14842" max="14842" width="4.75" style="4" customWidth="1"/>
    <col min="14843" max="14843" width="13.125" style="4" customWidth="1"/>
    <col min="14844" max="14844" width="22.625" style="4" customWidth="1"/>
    <col min="14845" max="14845" width="16.25" style="4" customWidth="1"/>
    <col min="14846" max="14846" width="3" style="4" customWidth="1"/>
    <col min="14847" max="15096" width="9" style="4"/>
    <col min="15097" max="15097" width="0" style="4" hidden="1" customWidth="1"/>
    <col min="15098" max="15098" width="4.75" style="4" customWidth="1"/>
    <col min="15099" max="15099" width="13.125" style="4" customWidth="1"/>
    <col min="15100" max="15100" width="22.625" style="4" customWidth="1"/>
    <col min="15101" max="15101" width="16.25" style="4" customWidth="1"/>
    <col min="15102" max="15102" width="3" style="4" customWidth="1"/>
    <col min="15103" max="15352" width="9" style="4"/>
    <col min="15353" max="15353" width="0" style="4" hidden="1" customWidth="1"/>
    <col min="15354" max="15354" width="4.75" style="4" customWidth="1"/>
    <col min="15355" max="15355" width="13.125" style="4" customWidth="1"/>
    <col min="15356" max="15356" width="22.625" style="4" customWidth="1"/>
    <col min="15357" max="15357" width="16.25" style="4" customWidth="1"/>
    <col min="15358" max="15358" width="3" style="4" customWidth="1"/>
    <col min="15359" max="15608" width="9" style="4"/>
    <col min="15609" max="15609" width="0" style="4" hidden="1" customWidth="1"/>
    <col min="15610" max="15610" width="4.75" style="4" customWidth="1"/>
    <col min="15611" max="15611" width="13.125" style="4" customWidth="1"/>
    <col min="15612" max="15612" width="22.625" style="4" customWidth="1"/>
    <col min="15613" max="15613" width="16.25" style="4" customWidth="1"/>
    <col min="15614" max="15614" width="3" style="4" customWidth="1"/>
    <col min="15615" max="15864" width="9" style="4"/>
    <col min="15865" max="15865" width="0" style="4" hidden="1" customWidth="1"/>
    <col min="15866" max="15866" width="4.75" style="4" customWidth="1"/>
    <col min="15867" max="15867" width="13.125" style="4" customWidth="1"/>
    <col min="15868" max="15868" width="22.625" style="4" customWidth="1"/>
    <col min="15869" max="15869" width="16.25" style="4" customWidth="1"/>
    <col min="15870" max="15870" width="3" style="4" customWidth="1"/>
    <col min="15871" max="16120" width="9" style="4"/>
    <col min="16121" max="16121" width="0" style="4" hidden="1" customWidth="1"/>
    <col min="16122" max="16122" width="4.75" style="4" customWidth="1"/>
    <col min="16123" max="16123" width="13.125" style="4" customWidth="1"/>
    <col min="16124" max="16124" width="22.625" style="4" customWidth="1"/>
    <col min="16125" max="16125" width="16.25" style="4" customWidth="1"/>
    <col min="16126" max="16126" width="3" style="4" customWidth="1"/>
    <col min="16127" max="16384" width="9" style="4"/>
  </cols>
  <sheetData>
    <row r="1" spans="1:8" s="2" customFormat="1" ht="30" customHeight="1" thickBot="1" x14ac:dyDescent="0.2">
      <c r="A1" s="1"/>
      <c r="B1" s="79" t="s">
        <v>4</v>
      </c>
      <c r="C1" s="79" t="s">
        <v>5</v>
      </c>
      <c r="D1" s="80" t="s">
        <v>6</v>
      </c>
      <c r="E1" s="81" t="s">
        <v>703</v>
      </c>
      <c r="G1" s="13" t="s">
        <v>2</v>
      </c>
      <c r="H1" s="14"/>
    </row>
    <row r="2" spans="1:8" x14ac:dyDescent="0.15">
      <c r="A2" s="3" t="s">
        <v>7</v>
      </c>
      <c r="B2" s="82">
        <v>1</v>
      </c>
      <c r="C2" s="83">
        <v>1001</v>
      </c>
      <c r="D2" s="84" t="s">
        <v>8</v>
      </c>
      <c r="E2" s="85"/>
      <c r="G2" s="58">
        <v>1</v>
      </c>
      <c r="H2" s="12" t="s">
        <v>392</v>
      </c>
    </row>
    <row r="3" spans="1:8" x14ac:dyDescent="0.15">
      <c r="A3" s="5" t="s">
        <v>9</v>
      </c>
      <c r="B3" s="86">
        <v>1</v>
      </c>
      <c r="C3" s="70">
        <v>1002</v>
      </c>
      <c r="D3" s="71" t="s">
        <v>10</v>
      </c>
      <c r="E3" s="10"/>
      <c r="G3" s="59">
        <v>2</v>
      </c>
      <c r="H3" s="10" t="s">
        <v>393</v>
      </c>
    </row>
    <row r="4" spans="1:8" x14ac:dyDescent="0.15">
      <c r="A4" s="5" t="s">
        <v>11</v>
      </c>
      <c r="B4" s="86">
        <v>1</v>
      </c>
      <c r="C4" s="70">
        <v>1003</v>
      </c>
      <c r="D4" s="71" t="s">
        <v>726</v>
      </c>
      <c r="E4" s="10"/>
      <c r="G4" s="59">
        <v>3</v>
      </c>
      <c r="H4" s="10" t="s">
        <v>394</v>
      </c>
    </row>
    <row r="5" spans="1:8" ht="14.25" thickBot="1" x14ac:dyDescent="0.2">
      <c r="A5" s="5" t="s">
        <v>12</v>
      </c>
      <c r="B5" s="86">
        <v>1</v>
      </c>
      <c r="C5" s="70">
        <v>1004</v>
      </c>
      <c r="D5" s="71" t="s">
        <v>13</v>
      </c>
      <c r="E5" s="10"/>
      <c r="G5" s="60">
        <v>4</v>
      </c>
      <c r="H5" s="11" t="s">
        <v>395</v>
      </c>
    </row>
    <row r="6" spans="1:8" x14ac:dyDescent="0.15">
      <c r="A6" s="5" t="s">
        <v>14</v>
      </c>
      <c r="B6" s="86">
        <v>1</v>
      </c>
      <c r="C6" s="70">
        <v>1005</v>
      </c>
      <c r="D6" s="71" t="s">
        <v>15</v>
      </c>
      <c r="E6" s="10"/>
    </row>
    <row r="7" spans="1:8" x14ac:dyDescent="0.15">
      <c r="A7" s="5" t="s">
        <v>16</v>
      </c>
      <c r="B7" s="86">
        <v>1</v>
      </c>
      <c r="C7" s="70">
        <v>1006</v>
      </c>
      <c r="D7" s="71" t="s">
        <v>727</v>
      </c>
      <c r="E7" s="10"/>
    </row>
    <row r="8" spans="1:8" x14ac:dyDescent="0.15">
      <c r="A8" s="5" t="s">
        <v>17</v>
      </c>
      <c r="B8" s="86">
        <v>1</v>
      </c>
      <c r="C8" s="70">
        <v>1007</v>
      </c>
      <c r="D8" s="71" t="s">
        <v>18</v>
      </c>
      <c r="E8" s="10"/>
    </row>
    <row r="9" spans="1:8" x14ac:dyDescent="0.15">
      <c r="A9" s="5" t="s">
        <v>19</v>
      </c>
      <c r="B9" s="86">
        <v>1</v>
      </c>
      <c r="C9" s="70">
        <v>1008</v>
      </c>
      <c r="D9" s="71" t="s">
        <v>20</v>
      </c>
      <c r="E9" s="10"/>
    </row>
    <row r="10" spans="1:8" x14ac:dyDescent="0.15">
      <c r="A10" s="5" t="s">
        <v>21</v>
      </c>
      <c r="B10" s="86">
        <v>1</v>
      </c>
      <c r="C10" s="70">
        <v>1009</v>
      </c>
      <c r="D10" s="71" t="s">
        <v>22</v>
      </c>
      <c r="E10" s="10"/>
    </row>
    <row r="11" spans="1:8" x14ac:dyDescent="0.15">
      <c r="A11" s="5" t="s">
        <v>23</v>
      </c>
      <c r="B11" s="86">
        <v>1</v>
      </c>
      <c r="C11" s="70">
        <v>1010</v>
      </c>
      <c r="D11" s="71" t="s">
        <v>24</v>
      </c>
      <c r="E11" s="10"/>
    </row>
    <row r="12" spans="1:8" x14ac:dyDescent="0.15">
      <c r="A12" s="5" t="s">
        <v>25</v>
      </c>
      <c r="B12" s="86">
        <v>1</v>
      </c>
      <c r="C12" s="70">
        <v>1011</v>
      </c>
      <c r="D12" s="71" t="s">
        <v>26</v>
      </c>
      <c r="E12" s="10"/>
    </row>
    <row r="13" spans="1:8" x14ac:dyDescent="0.15">
      <c r="A13" s="5" t="s">
        <v>27</v>
      </c>
      <c r="B13" s="86">
        <v>1</v>
      </c>
      <c r="C13" s="70">
        <v>1012</v>
      </c>
      <c r="D13" s="71" t="s">
        <v>28</v>
      </c>
      <c r="E13" s="10"/>
    </row>
    <row r="14" spans="1:8" x14ac:dyDescent="0.15">
      <c r="A14" s="5" t="s">
        <v>29</v>
      </c>
      <c r="B14" s="86">
        <v>1</v>
      </c>
      <c r="C14" s="70">
        <v>1013</v>
      </c>
      <c r="D14" s="71" t="s">
        <v>728</v>
      </c>
      <c r="E14" s="10"/>
    </row>
    <row r="15" spans="1:8" x14ac:dyDescent="0.15">
      <c r="A15" s="5" t="s">
        <v>30</v>
      </c>
      <c r="B15" s="86">
        <v>1</v>
      </c>
      <c r="C15" s="70">
        <v>1014</v>
      </c>
      <c r="D15" s="71" t="s">
        <v>31</v>
      </c>
      <c r="E15" s="10"/>
    </row>
    <row r="16" spans="1:8" x14ac:dyDescent="0.15">
      <c r="A16" s="5" t="s">
        <v>32</v>
      </c>
      <c r="B16" s="86">
        <v>1</v>
      </c>
      <c r="C16" s="70">
        <v>1015</v>
      </c>
      <c r="D16" s="71" t="s">
        <v>33</v>
      </c>
      <c r="E16" s="10"/>
    </row>
    <row r="17" spans="1:5" x14ac:dyDescent="0.15">
      <c r="A17" s="5" t="s">
        <v>34</v>
      </c>
      <c r="B17" s="86">
        <v>1</v>
      </c>
      <c r="C17" s="70">
        <v>1016</v>
      </c>
      <c r="D17" s="71" t="s">
        <v>35</v>
      </c>
      <c r="E17" s="10"/>
    </row>
    <row r="18" spans="1:5" x14ac:dyDescent="0.15">
      <c r="A18" s="5" t="s">
        <v>36</v>
      </c>
      <c r="B18" s="86">
        <v>1</v>
      </c>
      <c r="C18" s="70">
        <v>1017</v>
      </c>
      <c r="D18" s="71" t="s">
        <v>37</v>
      </c>
      <c r="E18" s="10"/>
    </row>
    <row r="19" spans="1:5" x14ac:dyDescent="0.15">
      <c r="A19" s="5" t="s">
        <v>38</v>
      </c>
      <c r="B19" s="86">
        <v>1</v>
      </c>
      <c r="C19" s="70">
        <v>1018</v>
      </c>
      <c r="D19" s="71" t="s">
        <v>729</v>
      </c>
      <c r="E19" s="10"/>
    </row>
    <row r="20" spans="1:5" x14ac:dyDescent="0.15">
      <c r="A20" s="5" t="s">
        <v>39</v>
      </c>
      <c r="B20" s="86">
        <v>1</v>
      </c>
      <c r="C20" s="70">
        <v>1019</v>
      </c>
      <c r="D20" s="71" t="s">
        <v>40</v>
      </c>
      <c r="E20" s="10"/>
    </row>
    <row r="21" spans="1:5" x14ac:dyDescent="0.15">
      <c r="A21" s="5" t="s">
        <v>41</v>
      </c>
      <c r="B21" s="86">
        <v>1</v>
      </c>
      <c r="C21" s="70">
        <v>1020</v>
      </c>
      <c r="D21" s="71" t="s">
        <v>42</v>
      </c>
      <c r="E21" s="10"/>
    </row>
    <row r="22" spans="1:5" x14ac:dyDescent="0.15">
      <c r="A22" s="5" t="s">
        <v>43</v>
      </c>
      <c r="B22" s="86">
        <v>1</v>
      </c>
      <c r="C22" s="70">
        <v>1021</v>
      </c>
      <c r="D22" s="71" t="s">
        <v>44</v>
      </c>
      <c r="E22" s="10"/>
    </row>
    <row r="23" spans="1:5" x14ac:dyDescent="0.15">
      <c r="A23" s="5" t="s">
        <v>45</v>
      </c>
      <c r="B23" s="86">
        <v>1</v>
      </c>
      <c r="C23" s="70">
        <v>1022</v>
      </c>
      <c r="D23" s="71" t="s">
        <v>46</v>
      </c>
      <c r="E23" s="10"/>
    </row>
    <row r="24" spans="1:5" x14ac:dyDescent="0.15">
      <c r="A24" s="5" t="s">
        <v>47</v>
      </c>
      <c r="B24" s="86">
        <v>1</v>
      </c>
      <c r="C24" s="70">
        <v>1023</v>
      </c>
      <c r="D24" s="71" t="s">
        <v>48</v>
      </c>
      <c r="E24" s="10"/>
    </row>
    <row r="25" spans="1:5" x14ac:dyDescent="0.15">
      <c r="A25" s="5" t="s">
        <v>49</v>
      </c>
      <c r="B25" s="86">
        <v>1</v>
      </c>
      <c r="C25" s="70">
        <v>1024</v>
      </c>
      <c r="D25" s="71" t="s">
        <v>50</v>
      </c>
      <c r="E25" s="10"/>
    </row>
    <row r="26" spans="1:5" x14ac:dyDescent="0.15">
      <c r="A26" s="5" t="s">
        <v>51</v>
      </c>
      <c r="B26" s="86">
        <v>1</v>
      </c>
      <c r="C26" s="70">
        <v>1025</v>
      </c>
      <c r="D26" s="71" t="s">
        <v>52</v>
      </c>
      <c r="E26" s="10"/>
    </row>
    <row r="27" spans="1:5" x14ac:dyDescent="0.15">
      <c r="A27" s="5" t="s">
        <v>53</v>
      </c>
      <c r="B27" s="86">
        <v>1</v>
      </c>
      <c r="C27" s="70">
        <v>1026</v>
      </c>
      <c r="D27" s="71" t="s">
        <v>54</v>
      </c>
      <c r="E27" s="10"/>
    </row>
    <row r="28" spans="1:5" x14ac:dyDescent="0.15">
      <c r="A28" s="5" t="s">
        <v>55</v>
      </c>
      <c r="B28" s="86">
        <v>1</v>
      </c>
      <c r="C28" s="70">
        <v>1027</v>
      </c>
      <c r="D28" s="71" t="s">
        <v>56</v>
      </c>
      <c r="E28" s="10"/>
    </row>
    <row r="29" spans="1:5" x14ac:dyDescent="0.15">
      <c r="A29" s="5" t="s">
        <v>57</v>
      </c>
      <c r="B29" s="86">
        <v>1</v>
      </c>
      <c r="C29" s="70">
        <v>1028</v>
      </c>
      <c r="D29" s="71" t="s">
        <v>58</v>
      </c>
      <c r="E29" s="10"/>
    </row>
    <row r="30" spans="1:5" x14ac:dyDescent="0.15">
      <c r="A30" s="5" t="s">
        <v>59</v>
      </c>
      <c r="B30" s="86">
        <v>1</v>
      </c>
      <c r="C30" s="70">
        <v>1029</v>
      </c>
      <c r="D30" s="71" t="s">
        <v>60</v>
      </c>
      <c r="E30" s="10"/>
    </row>
    <row r="31" spans="1:5" x14ac:dyDescent="0.15">
      <c r="A31" s="5" t="s">
        <v>61</v>
      </c>
      <c r="B31" s="86">
        <v>1</v>
      </c>
      <c r="C31" s="70">
        <v>1030</v>
      </c>
      <c r="D31" s="71" t="s">
        <v>62</v>
      </c>
      <c r="E31" s="10"/>
    </row>
    <row r="32" spans="1:5" x14ac:dyDescent="0.15">
      <c r="A32" s="5" t="s">
        <v>61</v>
      </c>
      <c r="B32" s="86">
        <v>1</v>
      </c>
      <c r="C32" s="70">
        <v>1031</v>
      </c>
      <c r="D32" s="71" t="s">
        <v>828</v>
      </c>
      <c r="E32" s="10"/>
    </row>
    <row r="33" spans="1:5" x14ac:dyDescent="0.15">
      <c r="A33" s="5" t="s">
        <v>64</v>
      </c>
      <c r="B33" s="86">
        <v>1</v>
      </c>
      <c r="C33" s="70">
        <v>1032</v>
      </c>
      <c r="D33" s="71" t="s">
        <v>65</v>
      </c>
      <c r="E33" s="10"/>
    </row>
    <row r="34" spans="1:5" x14ac:dyDescent="0.15">
      <c r="A34" s="5" t="s">
        <v>66</v>
      </c>
      <c r="B34" s="86">
        <v>1</v>
      </c>
      <c r="C34" s="70">
        <v>1033</v>
      </c>
      <c r="D34" s="71" t="s">
        <v>67</v>
      </c>
      <c r="E34" s="10"/>
    </row>
    <row r="35" spans="1:5" x14ac:dyDescent="0.15">
      <c r="A35" s="5" t="s">
        <v>68</v>
      </c>
      <c r="B35" s="86">
        <v>1</v>
      </c>
      <c r="C35" s="70">
        <v>1034</v>
      </c>
      <c r="D35" s="71" t="s">
        <v>69</v>
      </c>
      <c r="E35" s="10"/>
    </row>
    <row r="36" spans="1:5" x14ac:dyDescent="0.15">
      <c r="A36" s="5" t="s">
        <v>70</v>
      </c>
      <c r="B36" s="86">
        <v>1</v>
      </c>
      <c r="C36" s="70">
        <v>1035</v>
      </c>
      <c r="D36" s="71" t="s">
        <v>71</v>
      </c>
      <c r="E36" s="10"/>
    </row>
    <row r="37" spans="1:5" x14ac:dyDescent="0.15">
      <c r="A37" s="5" t="s">
        <v>72</v>
      </c>
      <c r="B37" s="86">
        <v>1</v>
      </c>
      <c r="C37" s="70">
        <v>1036</v>
      </c>
      <c r="D37" s="71"/>
      <c r="E37" s="10"/>
    </row>
    <row r="38" spans="1:5" x14ac:dyDescent="0.15">
      <c r="A38" s="5" t="s">
        <v>73</v>
      </c>
      <c r="B38" s="86">
        <v>1</v>
      </c>
      <c r="C38" s="70">
        <v>1037</v>
      </c>
      <c r="D38" s="71" t="s">
        <v>74</v>
      </c>
      <c r="E38" s="10"/>
    </row>
    <row r="39" spans="1:5" x14ac:dyDescent="0.15">
      <c r="A39" s="5" t="s">
        <v>75</v>
      </c>
      <c r="B39" s="86">
        <v>1</v>
      </c>
      <c r="C39" s="70">
        <v>1038</v>
      </c>
      <c r="D39" s="71" t="s">
        <v>730</v>
      </c>
      <c r="E39" s="10"/>
    </row>
    <row r="40" spans="1:5" x14ac:dyDescent="0.15">
      <c r="A40" s="5" t="s">
        <v>76</v>
      </c>
      <c r="B40" s="86">
        <v>1</v>
      </c>
      <c r="C40" s="70">
        <v>1039</v>
      </c>
      <c r="D40" s="71" t="s">
        <v>77</v>
      </c>
      <c r="E40" s="10"/>
    </row>
    <row r="41" spans="1:5" x14ac:dyDescent="0.15">
      <c r="A41" s="5" t="s">
        <v>78</v>
      </c>
      <c r="B41" s="86">
        <v>1</v>
      </c>
      <c r="C41" s="70">
        <v>1040</v>
      </c>
      <c r="D41" s="71"/>
      <c r="E41" s="10"/>
    </row>
    <row r="42" spans="1:5" x14ac:dyDescent="0.15">
      <c r="A42" s="5" t="s">
        <v>79</v>
      </c>
      <c r="B42" s="86">
        <v>1</v>
      </c>
      <c r="C42" s="70">
        <v>1041</v>
      </c>
      <c r="D42" s="71"/>
      <c r="E42" s="10"/>
    </row>
    <row r="43" spans="1:5" x14ac:dyDescent="0.15">
      <c r="A43" s="5" t="s">
        <v>80</v>
      </c>
      <c r="B43" s="86">
        <v>1</v>
      </c>
      <c r="C43" s="70">
        <v>1042</v>
      </c>
      <c r="D43" s="71"/>
      <c r="E43" s="10"/>
    </row>
    <row r="44" spans="1:5" x14ac:dyDescent="0.15">
      <c r="A44" s="5" t="s">
        <v>81</v>
      </c>
      <c r="B44" s="86">
        <v>1</v>
      </c>
      <c r="C44" s="70">
        <v>1043</v>
      </c>
      <c r="D44" s="71"/>
      <c r="E44" s="10"/>
    </row>
    <row r="45" spans="1:5" x14ac:dyDescent="0.15">
      <c r="A45" s="5" t="s">
        <v>82</v>
      </c>
      <c r="B45" s="86">
        <v>1</v>
      </c>
      <c r="C45" s="70">
        <v>1044</v>
      </c>
      <c r="D45" s="71" t="s">
        <v>731</v>
      </c>
      <c r="E45" s="10"/>
    </row>
    <row r="46" spans="1:5" x14ac:dyDescent="0.15">
      <c r="A46" s="5" t="s">
        <v>83</v>
      </c>
      <c r="B46" s="86">
        <v>1</v>
      </c>
      <c r="C46" s="70">
        <v>1045</v>
      </c>
      <c r="D46" s="71" t="s">
        <v>732</v>
      </c>
      <c r="E46" s="10"/>
    </row>
    <row r="47" spans="1:5" x14ac:dyDescent="0.15">
      <c r="A47" s="5" t="s">
        <v>84</v>
      </c>
      <c r="B47" s="86">
        <v>1</v>
      </c>
      <c r="C47" s="70">
        <v>1046</v>
      </c>
      <c r="D47" s="71"/>
      <c r="E47" s="10"/>
    </row>
    <row r="48" spans="1:5" x14ac:dyDescent="0.15">
      <c r="A48" s="5" t="s">
        <v>85</v>
      </c>
      <c r="B48" s="86">
        <v>1</v>
      </c>
      <c r="C48" s="70">
        <v>1047</v>
      </c>
      <c r="D48" s="71" t="s">
        <v>733</v>
      </c>
      <c r="E48" s="10"/>
    </row>
    <row r="49" spans="1:5" x14ac:dyDescent="0.15">
      <c r="A49" s="5" t="s">
        <v>86</v>
      </c>
      <c r="B49" s="86">
        <v>1</v>
      </c>
      <c r="C49" s="70">
        <v>1048</v>
      </c>
      <c r="D49" s="71" t="s">
        <v>704</v>
      </c>
      <c r="E49" s="10"/>
    </row>
    <row r="50" spans="1:5" x14ac:dyDescent="0.15">
      <c r="A50" s="5" t="s">
        <v>87</v>
      </c>
      <c r="B50" s="86">
        <v>1</v>
      </c>
      <c r="C50" s="70">
        <v>1049</v>
      </c>
      <c r="D50" s="71" t="s">
        <v>734</v>
      </c>
      <c r="E50" s="10"/>
    </row>
    <row r="51" spans="1:5" x14ac:dyDescent="0.15">
      <c r="A51" s="5" t="s">
        <v>88</v>
      </c>
      <c r="B51" s="86">
        <v>1</v>
      </c>
      <c r="C51" s="70">
        <v>1050</v>
      </c>
      <c r="D51" s="71" t="s">
        <v>735</v>
      </c>
      <c r="E51" s="10"/>
    </row>
    <row r="52" spans="1:5" x14ac:dyDescent="0.15">
      <c r="A52" s="5" t="s">
        <v>89</v>
      </c>
      <c r="B52" s="86">
        <v>1</v>
      </c>
      <c r="C52" s="70">
        <v>1051</v>
      </c>
      <c r="D52" s="71" t="s">
        <v>736</v>
      </c>
      <c r="E52" s="10"/>
    </row>
    <row r="53" spans="1:5" x14ac:dyDescent="0.15">
      <c r="A53" s="5" t="s">
        <v>90</v>
      </c>
      <c r="B53" s="86">
        <v>1</v>
      </c>
      <c r="C53" s="70">
        <v>1052</v>
      </c>
      <c r="D53" s="71"/>
      <c r="E53" s="10"/>
    </row>
    <row r="54" spans="1:5" x14ac:dyDescent="0.15">
      <c r="A54" s="5" t="s">
        <v>91</v>
      </c>
      <c r="B54" s="86">
        <v>1</v>
      </c>
      <c r="C54" s="70">
        <v>1053</v>
      </c>
      <c r="D54" s="71"/>
      <c r="E54" s="10"/>
    </row>
    <row r="55" spans="1:5" x14ac:dyDescent="0.15">
      <c r="A55" s="5"/>
      <c r="B55" s="86">
        <v>1</v>
      </c>
      <c r="C55" s="70">
        <v>1054</v>
      </c>
      <c r="D55" s="71" t="s">
        <v>737</v>
      </c>
      <c r="E55" s="10"/>
    </row>
    <row r="56" spans="1:5" x14ac:dyDescent="0.15">
      <c r="A56" s="5"/>
      <c r="B56" s="86">
        <v>1</v>
      </c>
      <c r="C56" s="70">
        <v>1055</v>
      </c>
      <c r="D56" s="71" t="s">
        <v>738</v>
      </c>
      <c r="E56" s="10"/>
    </row>
    <row r="57" spans="1:5" x14ac:dyDescent="0.15">
      <c r="A57" s="5" t="s">
        <v>92</v>
      </c>
      <c r="B57" s="86">
        <v>1</v>
      </c>
      <c r="C57" s="70">
        <v>1056</v>
      </c>
      <c r="D57" s="71" t="s">
        <v>739</v>
      </c>
      <c r="E57" s="10"/>
    </row>
    <row r="58" spans="1:5" x14ac:dyDescent="0.15">
      <c r="A58" s="5" t="s">
        <v>93</v>
      </c>
      <c r="B58" s="86">
        <v>1</v>
      </c>
      <c r="C58" s="70">
        <v>1057</v>
      </c>
      <c r="D58" s="72" t="s">
        <v>740</v>
      </c>
      <c r="E58" s="10"/>
    </row>
    <row r="59" spans="1:5" x14ac:dyDescent="0.15">
      <c r="A59" s="5" t="s">
        <v>95</v>
      </c>
      <c r="B59" s="86">
        <v>1</v>
      </c>
      <c r="C59" s="70">
        <v>1101</v>
      </c>
      <c r="D59" s="73" t="s">
        <v>94</v>
      </c>
      <c r="E59" s="10"/>
    </row>
    <row r="60" spans="1:5" x14ac:dyDescent="0.15">
      <c r="A60" s="5" t="s">
        <v>97</v>
      </c>
      <c r="B60" s="86">
        <v>1</v>
      </c>
      <c r="C60" s="70">
        <v>1102</v>
      </c>
      <c r="D60" s="73" t="s">
        <v>96</v>
      </c>
      <c r="E60" s="10"/>
    </row>
    <row r="61" spans="1:5" x14ac:dyDescent="0.15">
      <c r="A61" s="5" t="s">
        <v>99</v>
      </c>
      <c r="B61" s="86">
        <v>1</v>
      </c>
      <c r="C61" s="70">
        <v>1103</v>
      </c>
      <c r="D61" s="73" t="s">
        <v>98</v>
      </c>
      <c r="E61" s="10"/>
    </row>
    <row r="62" spans="1:5" x14ac:dyDescent="0.15">
      <c r="A62" s="5" t="s">
        <v>101</v>
      </c>
      <c r="B62" s="86">
        <v>1</v>
      </c>
      <c r="C62" s="70">
        <v>1104</v>
      </c>
      <c r="D62" s="73" t="s">
        <v>100</v>
      </c>
      <c r="E62" s="10"/>
    </row>
    <row r="63" spans="1:5" x14ac:dyDescent="0.15">
      <c r="A63" s="5" t="s">
        <v>102</v>
      </c>
      <c r="B63" s="86">
        <v>1</v>
      </c>
      <c r="C63" s="70">
        <v>1105</v>
      </c>
      <c r="D63" s="73" t="s">
        <v>741</v>
      </c>
      <c r="E63" s="10"/>
    </row>
    <row r="64" spans="1:5" x14ac:dyDescent="0.15">
      <c r="A64" s="5" t="s">
        <v>104</v>
      </c>
      <c r="B64" s="86">
        <v>1</v>
      </c>
      <c r="C64" s="70">
        <v>1106</v>
      </c>
      <c r="D64" s="71" t="s">
        <v>103</v>
      </c>
      <c r="E64" s="10"/>
    </row>
    <row r="65" spans="1:5" x14ac:dyDescent="0.15">
      <c r="A65" s="5" t="s">
        <v>106</v>
      </c>
      <c r="B65" s="86">
        <v>1</v>
      </c>
      <c r="C65" s="70">
        <v>1107</v>
      </c>
      <c r="D65" s="71" t="s">
        <v>105</v>
      </c>
      <c r="E65" s="10"/>
    </row>
    <row r="66" spans="1:5" x14ac:dyDescent="0.15">
      <c r="A66" s="5" t="s">
        <v>107</v>
      </c>
      <c r="B66" s="86">
        <v>1</v>
      </c>
      <c r="C66" s="70">
        <v>1108</v>
      </c>
      <c r="D66" s="71" t="s">
        <v>742</v>
      </c>
      <c r="E66" s="10"/>
    </row>
    <row r="67" spans="1:5" x14ac:dyDescent="0.15">
      <c r="A67" s="5" t="s">
        <v>109</v>
      </c>
      <c r="B67" s="86">
        <v>1</v>
      </c>
      <c r="C67" s="70">
        <v>1109</v>
      </c>
      <c r="D67" s="71" t="s">
        <v>108</v>
      </c>
      <c r="E67" s="10"/>
    </row>
    <row r="68" spans="1:5" x14ac:dyDescent="0.15">
      <c r="A68" s="5" t="s">
        <v>111</v>
      </c>
      <c r="B68" s="86">
        <v>1</v>
      </c>
      <c r="C68" s="70">
        <v>1110</v>
      </c>
      <c r="D68" s="71" t="s">
        <v>110</v>
      </c>
      <c r="E68" s="10"/>
    </row>
    <row r="69" spans="1:5" x14ac:dyDescent="0.15">
      <c r="A69" s="5" t="s">
        <v>113</v>
      </c>
      <c r="B69" s="86">
        <v>1</v>
      </c>
      <c r="C69" s="70">
        <v>1111</v>
      </c>
      <c r="D69" s="71" t="s">
        <v>112</v>
      </c>
      <c r="E69" s="10"/>
    </row>
    <row r="70" spans="1:5" x14ac:dyDescent="0.15">
      <c r="A70" s="5" t="s">
        <v>115</v>
      </c>
      <c r="B70" s="86">
        <v>1</v>
      </c>
      <c r="C70" s="70">
        <v>1112</v>
      </c>
      <c r="D70" s="71" t="s">
        <v>114</v>
      </c>
      <c r="E70" s="10"/>
    </row>
    <row r="71" spans="1:5" x14ac:dyDescent="0.15">
      <c r="A71" s="5" t="s">
        <v>117</v>
      </c>
      <c r="B71" s="86">
        <v>1</v>
      </c>
      <c r="C71" s="70">
        <v>1113</v>
      </c>
      <c r="D71" s="71" t="s">
        <v>116</v>
      </c>
      <c r="E71" s="10"/>
    </row>
    <row r="72" spans="1:5" x14ac:dyDescent="0.15">
      <c r="A72" s="5" t="s">
        <v>118</v>
      </c>
      <c r="B72" s="86">
        <v>1</v>
      </c>
      <c r="C72" s="70">
        <v>1114</v>
      </c>
      <c r="D72" s="71" t="s">
        <v>743</v>
      </c>
      <c r="E72" s="10"/>
    </row>
    <row r="73" spans="1:5" ht="14.25" thickBot="1" x14ac:dyDescent="0.2">
      <c r="A73" s="6" t="s">
        <v>120</v>
      </c>
      <c r="B73" s="86">
        <v>1</v>
      </c>
      <c r="C73" s="70">
        <v>1115</v>
      </c>
      <c r="D73" s="71" t="s">
        <v>119</v>
      </c>
      <c r="E73" s="10"/>
    </row>
    <row r="74" spans="1:5" x14ac:dyDescent="0.15">
      <c r="A74" s="7" t="s">
        <v>121</v>
      </c>
      <c r="B74" s="86">
        <v>1</v>
      </c>
      <c r="C74" s="70"/>
      <c r="D74" s="71"/>
      <c r="E74" s="10"/>
    </row>
    <row r="75" spans="1:5" ht="14.25" thickBot="1" x14ac:dyDescent="0.2">
      <c r="A75" s="8" t="s">
        <v>122</v>
      </c>
      <c r="B75" s="87">
        <v>1</v>
      </c>
      <c r="C75" s="77">
        <v>1200</v>
      </c>
      <c r="D75" s="78" t="s">
        <v>744</v>
      </c>
      <c r="E75" s="11"/>
    </row>
    <row r="76" spans="1:5" x14ac:dyDescent="0.15">
      <c r="A76" s="3" t="s">
        <v>124</v>
      </c>
      <c r="B76" s="88">
        <v>2</v>
      </c>
      <c r="C76" s="75">
        <v>2001</v>
      </c>
      <c r="D76" s="76" t="s">
        <v>123</v>
      </c>
      <c r="E76" s="12"/>
    </row>
    <row r="77" spans="1:5" x14ac:dyDescent="0.15">
      <c r="A77" s="5" t="s">
        <v>126</v>
      </c>
      <c r="B77" s="86">
        <v>2</v>
      </c>
      <c r="C77" s="70">
        <v>2002</v>
      </c>
      <c r="D77" s="71" t="s">
        <v>125</v>
      </c>
      <c r="E77" s="10"/>
    </row>
    <row r="78" spans="1:5" x14ac:dyDescent="0.15">
      <c r="A78" s="5" t="s">
        <v>128</v>
      </c>
      <c r="B78" s="86">
        <v>2</v>
      </c>
      <c r="C78" s="70">
        <v>2003</v>
      </c>
      <c r="D78" s="71" t="s">
        <v>127</v>
      </c>
      <c r="E78" s="10"/>
    </row>
    <row r="79" spans="1:5" x14ac:dyDescent="0.15">
      <c r="A79" s="5" t="s">
        <v>130</v>
      </c>
      <c r="B79" s="86">
        <v>2</v>
      </c>
      <c r="C79" s="70">
        <v>2004</v>
      </c>
      <c r="D79" s="71" t="s">
        <v>129</v>
      </c>
      <c r="E79" s="10"/>
    </row>
    <row r="80" spans="1:5" x14ac:dyDescent="0.15">
      <c r="A80" s="5" t="s">
        <v>132</v>
      </c>
      <c r="B80" s="86">
        <v>2</v>
      </c>
      <c r="C80" s="70">
        <v>2005</v>
      </c>
      <c r="D80" s="71" t="s">
        <v>131</v>
      </c>
      <c r="E80" s="10"/>
    </row>
    <row r="81" spans="1:5" x14ac:dyDescent="0.15">
      <c r="A81" s="5"/>
      <c r="B81" s="86">
        <v>2</v>
      </c>
      <c r="C81" s="70">
        <v>2006</v>
      </c>
      <c r="D81" s="71"/>
      <c r="E81" s="10"/>
    </row>
    <row r="82" spans="1:5" x14ac:dyDescent="0.15">
      <c r="A82" s="5" t="s">
        <v>133</v>
      </c>
      <c r="B82" s="86">
        <v>2</v>
      </c>
      <c r="C82" s="70">
        <v>2007</v>
      </c>
      <c r="D82" s="71"/>
      <c r="E82" s="10"/>
    </row>
    <row r="83" spans="1:5" x14ac:dyDescent="0.15">
      <c r="A83" s="5" t="s">
        <v>134</v>
      </c>
      <c r="B83" s="86">
        <v>2</v>
      </c>
      <c r="C83" s="70">
        <v>2008</v>
      </c>
      <c r="D83" s="71" t="s">
        <v>745</v>
      </c>
      <c r="E83" s="10"/>
    </row>
    <row r="84" spans="1:5" x14ac:dyDescent="0.15">
      <c r="A84" s="5" t="s">
        <v>136</v>
      </c>
      <c r="B84" s="86">
        <v>2</v>
      </c>
      <c r="C84" s="70">
        <v>2009</v>
      </c>
      <c r="D84" s="71" t="s">
        <v>135</v>
      </c>
      <c r="E84" s="10"/>
    </row>
    <row r="85" spans="1:5" x14ac:dyDescent="0.15">
      <c r="A85" s="5" t="s">
        <v>138</v>
      </c>
      <c r="B85" s="86">
        <v>2</v>
      </c>
      <c r="C85" s="70">
        <v>2010</v>
      </c>
      <c r="D85" s="71" t="s">
        <v>137</v>
      </c>
      <c r="E85" s="10"/>
    </row>
    <row r="86" spans="1:5" x14ac:dyDescent="0.15">
      <c r="A86" s="5" t="s">
        <v>140</v>
      </c>
      <c r="B86" s="86">
        <v>2</v>
      </c>
      <c r="C86" s="70">
        <v>2011</v>
      </c>
      <c r="D86" s="71" t="s">
        <v>139</v>
      </c>
      <c r="E86" s="10"/>
    </row>
    <row r="87" spans="1:5" x14ac:dyDescent="0.15">
      <c r="A87" s="5" t="s">
        <v>142</v>
      </c>
      <c r="B87" s="86">
        <v>2</v>
      </c>
      <c r="C87" s="70">
        <v>2012</v>
      </c>
      <c r="D87" s="71" t="s">
        <v>141</v>
      </c>
      <c r="E87" s="10"/>
    </row>
    <row r="88" spans="1:5" x14ac:dyDescent="0.15">
      <c r="A88" s="5" t="s">
        <v>144</v>
      </c>
      <c r="B88" s="86">
        <v>2</v>
      </c>
      <c r="C88" s="70">
        <v>2013</v>
      </c>
      <c r="D88" s="71" t="s">
        <v>143</v>
      </c>
      <c r="E88" s="10"/>
    </row>
    <row r="89" spans="1:5" x14ac:dyDescent="0.15">
      <c r="A89" s="5" t="s">
        <v>146</v>
      </c>
      <c r="B89" s="86">
        <v>2</v>
      </c>
      <c r="C89" s="70">
        <v>2014</v>
      </c>
      <c r="D89" s="71" t="s">
        <v>145</v>
      </c>
      <c r="E89" s="10"/>
    </row>
    <row r="90" spans="1:5" x14ac:dyDescent="0.15">
      <c r="A90" s="5" t="s">
        <v>148</v>
      </c>
      <c r="B90" s="86">
        <v>2</v>
      </c>
      <c r="C90" s="70">
        <v>2015</v>
      </c>
      <c r="D90" s="71" t="s">
        <v>147</v>
      </c>
      <c r="E90" s="10"/>
    </row>
    <row r="91" spans="1:5" x14ac:dyDescent="0.15">
      <c r="A91" s="5" t="s">
        <v>150</v>
      </c>
      <c r="B91" s="86">
        <v>2</v>
      </c>
      <c r="C91" s="70">
        <v>2016</v>
      </c>
      <c r="D91" s="71" t="s">
        <v>149</v>
      </c>
      <c r="E91" s="10"/>
    </row>
    <row r="92" spans="1:5" x14ac:dyDescent="0.15">
      <c r="A92" s="5" t="s">
        <v>152</v>
      </c>
      <c r="B92" s="86">
        <v>2</v>
      </c>
      <c r="C92" s="70">
        <v>2017</v>
      </c>
      <c r="D92" s="71" t="s">
        <v>151</v>
      </c>
      <c r="E92" s="10"/>
    </row>
    <row r="93" spans="1:5" x14ac:dyDescent="0.15">
      <c r="A93" s="5" t="s">
        <v>154</v>
      </c>
      <c r="B93" s="86">
        <v>2</v>
      </c>
      <c r="C93" s="70">
        <v>2018</v>
      </c>
      <c r="D93" s="71" t="s">
        <v>153</v>
      </c>
      <c r="E93" s="10"/>
    </row>
    <row r="94" spans="1:5" x14ac:dyDescent="0.15">
      <c r="A94" s="5" t="s">
        <v>156</v>
      </c>
      <c r="B94" s="86">
        <v>2</v>
      </c>
      <c r="C94" s="70">
        <v>2019</v>
      </c>
      <c r="D94" s="71" t="s">
        <v>155</v>
      </c>
      <c r="E94" s="10"/>
    </row>
    <row r="95" spans="1:5" x14ac:dyDescent="0.15">
      <c r="A95" s="5" t="s">
        <v>158</v>
      </c>
      <c r="B95" s="86">
        <v>2</v>
      </c>
      <c r="C95" s="70">
        <v>2020</v>
      </c>
      <c r="D95" s="71" t="s">
        <v>157</v>
      </c>
      <c r="E95" s="10"/>
    </row>
    <row r="96" spans="1:5" x14ac:dyDescent="0.15">
      <c r="A96" s="5" t="s">
        <v>160</v>
      </c>
      <c r="B96" s="86">
        <v>2</v>
      </c>
      <c r="C96" s="70">
        <v>2021</v>
      </c>
      <c r="D96" s="71" t="s">
        <v>159</v>
      </c>
      <c r="E96" s="10"/>
    </row>
    <row r="97" spans="1:6" x14ac:dyDescent="0.15">
      <c r="A97" s="5" t="s">
        <v>162</v>
      </c>
      <c r="B97" s="86">
        <v>2</v>
      </c>
      <c r="C97" s="70">
        <v>2022</v>
      </c>
      <c r="D97" s="71" t="s">
        <v>161</v>
      </c>
      <c r="E97" s="10"/>
    </row>
    <row r="98" spans="1:6" x14ac:dyDescent="0.15">
      <c r="A98" s="5" t="s">
        <v>163</v>
      </c>
      <c r="B98" s="86">
        <v>2</v>
      </c>
      <c r="C98" s="70">
        <v>2023</v>
      </c>
      <c r="D98" s="71" t="s">
        <v>746</v>
      </c>
      <c r="E98" s="10"/>
    </row>
    <row r="99" spans="1:6" x14ac:dyDescent="0.15">
      <c r="A99" s="5" t="s">
        <v>165</v>
      </c>
      <c r="B99" s="86">
        <v>2</v>
      </c>
      <c r="C99" s="70">
        <v>2024</v>
      </c>
      <c r="D99" s="71" t="s">
        <v>164</v>
      </c>
      <c r="E99" s="10"/>
    </row>
    <row r="100" spans="1:6" x14ac:dyDescent="0.15">
      <c r="A100" s="5"/>
      <c r="B100" s="86">
        <v>2</v>
      </c>
      <c r="C100" s="70">
        <v>2025</v>
      </c>
      <c r="D100" s="71" t="s">
        <v>166</v>
      </c>
      <c r="E100" s="10"/>
    </row>
    <row r="101" spans="1:6" x14ac:dyDescent="0.15">
      <c r="A101" s="5" t="s">
        <v>167</v>
      </c>
      <c r="B101" s="86">
        <v>2</v>
      </c>
      <c r="C101" s="70">
        <v>2026</v>
      </c>
      <c r="D101" s="73" t="s">
        <v>747</v>
      </c>
      <c r="E101" s="10"/>
    </row>
    <row r="102" spans="1:6" x14ac:dyDescent="0.15">
      <c r="A102" s="5" t="s">
        <v>168</v>
      </c>
      <c r="B102" s="86">
        <v>2</v>
      </c>
      <c r="C102" s="70">
        <v>2027</v>
      </c>
      <c r="D102" s="73" t="s">
        <v>748</v>
      </c>
      <c r="E102" s="10"/>
    </row>
    <row r="103" spans="1:6" x14ac:dyDescent="0.15">
      <c r="A103" s="5" t="s">
        <v>169</v>
      </c>
      <c r="B103" s="86">
        <v>2</v>
      </c>
      <c r="C103" s="70">
        <v>2028</v>
      </c>
      <c r="D103" s="73" t="s">
        <v>749</v>
      </c>
      <c r="E103" s="89"/>
    </row>
    <row r="104" spans="1:6" x14ac:dyDescent="0.15">
      <c r="A104" s="5" t="s">
        <v>170</v>
      </c>
      <c r="B104" s="86">
        <v>2</v>
      </c>
      <c r="C104" s="70">
        <v>2029</v>
      </c>
      <c r="D104" s="73"/>
      <c r="E104" s="10"/>
      <c r="F104" s="57"/>
    </row>
    <row r="105" spans="1:6" x14ac:dyDescent="0.15">
      <c r="A105" s="5" t="s">
        <v>171</v>
      </c>
      <c r="B105" s="86">
        <v>2</v>
      </c>
      <c r="C105" s="70">
        <v>2030</v>
      </c>
      <c r="D105" s="73" t="s">
        <v>750</v>
      </c>
      <c r="E105" s="10"/>
    </row>
    <row r="106" spans="1:6" x14ac:dyDescent="0.15">
      <c r="A106" s="5" t="s">
        <v>172</v>
      </c>
      <c r="B106" s="86">
        <v>2</v>
      </c>
      <c r="C106" s="70">
        <v>2031</v>
      </c>
      <c r="D106" s="71"/>
      <c r="E106" s="10"/>
    </row>
    <row r="107" spans="1:6" x14ac:dyDescent="0.15">
      <c r="A107" s="5" t="s">
        <v>173</v>
      </c>
      <c r="B107" s="86">
        <v>2</v>
      </c>
      <c r="C107" s="70">
        <v>2032</v>
      </c>
      <c r="D107" s="71"/>
      <c r="E107" s="10"/>
      <c r="F107" s="57"/>
    </row>
    <row r="108" spans="1:6" x14ac:dyDescent="0.15">
      <c r="A108" s="5" t="s">
        <v>174</v>
      </c>
      <c r="B108" s="86">
        <v>2</v>
      </c>
      <c r="C108" s="70">
        <v>2033</v>
      </c>
      <c r="D108" s="71" t="s">
        <v>751</v>
      </c>
      <c r="E108" s="10"/>
    </row>
    <row r="109" spans="1:6" x14ac:dyDescent="0.15">
      <c r="A109" s="5" t="s">
        <v>175</v>
      </c>
      <c r="B109" s="86">
        <v>2</v>
      </c>
      <c r="C109" s="70">
        <v>2034</v>
      </c>
      <c r="D109" s="71"/>
      <c r="E109" s="10"/>
    </row>
    <row r="110" spans="1:6" x14ac:dyDescent="0.15">
      <c r="A110" s="5" t="s">
        <v>176</v>
      </c>
      <c r="B110" s="86">
        <v>2</v>
      </c>
      <c r="C110" s="70">
        <v>2035</v>
      </c>
      <c r="D110" s="71" t="s">
        <v>752</v>
      </c>
      <c r="E110" s="10"/>
    </row>
    <row r="111" spans="1:6" x14ac:dyDescent="0.15">
      <c r="A111" s="5" t="s">
        <v>177</v>
      </c>
      <c r="B111" s="86">
        <v>2</v>
      </c>
      <c r="C111" s="70">
        <v>2036</v>
      </c>
      <c r="D111" s="73"/>
      <c r="E111" s="10"/>
    </row>
    <row r="112" spans="1:6" x14ac:dyDescent="0.15">
      <c r="A112" s="5"/>
      <c r="B112" s="86">
        <v>2</v>
      </c>
      <c r="C112" s="70">
        <v>2037</v>
      </c>
      <c r="D112" s="71" t="s">
        <v>753</v>
      </c>
      <c r="E112" s="10"/>
    </row>
    <row r="113" spans="1:5" x14ac:dyDescent="0.15">
      <c r="A113" s="5" t="s">
        <v>178</v>
      </c>
      <c r="B113" s="86">
        <v>2</v>
      </c>
      <c r="C113" s="70">
        <v>2038</v>
      </c>
      <c r="D113" s="71"/>
      <c r="E113" s="10"/>
    </row>
    <row r="114" spans="1:5" x14ac:dyDescent="0.15">
      <c r="A114" s="5"/>
      <c r="B114" s="86">
        <v>2</v>
      </c>
      <c r="C114" s="70">
        <v>2039</v>
      </c>
      <c r="D114" s="71" t="s">
        <v>754</v>
      </c>
      <c r="E114" s="10"/>
    </row>
    <row r="115" spans="1:5" x14ac:dyDescent="0.15">
      <c r="A115" s="5" t="s">
        <v>179</v>
      </c>
      <c r="B115" s="86">
        <v>2</v>
      </c>
      <c r="C115" s="70">
        <v>2040</v>
      </c>
      <c r="D115" s="74" t="s">
        <v>755</v>
      </c>
      <c r="E115" s="90"/>
    </row>
    <row r="116" spans="1:5" x14ac:dyDescent="0.15">
      <c r="A116" s="5" t="s">
        <v>181</v>
      </c>
      <c r="B116" s="86">
        <v>2</v>
      </c>
      <c r="C116" s="70">
        <v>2041</v>
      </c>
      <c r="D116" s="71" t="s">
        <v>756</v>
      </c>
      <c r="E116" s="10"/>
    </row>
    <row r="117" spans="1:5" x14ac:dyDescent="0.15">
      <c r="A117" s="5" t="s">
        <v>182</v>
      </c>
      <c r="B117" s="86">
        <v>2</v>
      </c>
      <c r="C117" s="70">
        <v>2042</v>
      </c>
      <c r="D117" s="71" t="s">
        <v>757</v>
      </c>
      <c r="E117" s="10"/>
    </row>
    <row r="118" spans="1:5" x14ac:dyDescent="0.15">
      <c r="A118" s="5" t="s">
        <v>184</v>
      </c>
      <c r="B118" s="86">
        <v>2</v>
      </c>
      <c r="C118" s="70">
        <v>2043</v>
      </c>
      <c r="D118" s="71" t="s">
        <v>758</v>
      </c>
      <c r="E118" s="10"/>
    </row>
    <row r="119" spans="1:5" x14ac:dyDescent="0.15">
      <c r="A119" s="5" t="s">
        <v>185</v>
      </c>
      <c r="B119" s="86">
        <v>2</v>
      </c>
      <c r="C119" s="70">
        <v>2044</v>
      </c>
      <c r="D119" s="71" t="s">
        <v>759</v>
      </c>
      <c r="E119" s="10"/>
    </row>
    <row r="120" spans="1:5" x14ac:dyDescent="0.15">
      <c r="A120" s="5" t="s">
        <v>187</v>
      </c>
      <c r="B120" s="86">
        <v>2</v>
      </c>
      <c r="C120" s="70">
        <v>2045</v>
      </c>
      <c r="D120" s="72" t="s">
        <v>760</v>
      </c>
      <c r="E120" s="10"/>
    </row>
    <row r="121" spans="1:5" x14ac:dyDescent="0.15">
      <c r="A121" s="5" t="s">
        <v>189</v>
      </c>
      <c r="B121" s="86">
        <v>2</v>
      </c>
      <c r="C121" s="70">
        <v>2046</v>
      </c>
      <c r="D121" s="72" t="s">
        <v>761</v>
      </c>
      <c r="E121" s="10"/>
    </row>
    <row r="122" spans="1:5" x14ac:dyDescent="0.15">
      <c r="A122" s="5" t="s">
        <v>191</v>
      </c>
      <c r="B122" s="86">
        <v>2</v>
      </c>
      <c r="C122" s="70">
        <v>2101</v>
      </c>
      <c r="D122" s="71" t="s">
        <v>180</v>
      </c>
      <c r="E122" s="10"/>
    </row>
    <row r="123" spans="1:5" x14ac:dyDescent="0.15">
      <c r="A123" s="5" t="s">
        <v>193</v>
      </c>
      <c r="B123" s="86">
        <v>2</v>
      </c>
      <c r="C123" s="70">
        <v>2102</v>
      </c>
      <c r="D123" s="71" t="s">
        <v>762</v>
      </c>
      <c r="E123" s="10"/>
    </row>
    <row r="124" spans="1:5" x14ac:dyDescent="0.15">
      <c r="A124" s="5" t="s">
        <v>195</v>
      </c>
      <c r="B124" s="86">
        <v>2</v>
      </c>
      <c r="C124" s="70">
        <v>2103</v>
      </c>
      <c r="D124" s="71" t="s">
        <v>183</v>
      </c>
      <c r="E124" s="10"/>
    </row>
    <row r="125" spans="1:5" x14ac:dyDescent="0.15">
      <c r="A125" s="5" t="s">
        <v>196</v>
      </c>
      <c r="B125" s="86">
        <v>2</v>
      </c>
      <c r="C125" s="70">
        <v>2104</v>
      </c>
      <c r="D125" s="71" t="s">
        <v>763</v>
      </c>
      <c r="E125" s="10"/>
    </row>
    <row r="126" spans="1:5" x14ac:dyDescent="0.15">
      <c r="A126" s="5" t="s">
        <v>197</v>
      </c>
      <c r="B126" s="86">
        <v>2</v>
      </c>
      <c r="C126" s="70">
        <v>2105</v>
      </c>
      <c r="D126" s="71" t="s">
        <v>186</v>
      </c>
      <c r="E126" s="10"/>
    </row>
    <row r="127" spans="1:5" x14ac:dyDescent="0.15">
      <c r="A127" s="5" t="s">
        <v>198</v>
      </c>
      <c r="B127" s="86">
        <v>2</v>
      </c>
      <c r="C127" s="70">
        <v>2106</v>
      </c>
      <c r="D127" s="71" t="s">
        <v>188</v>
      </c>
      <c r="E127" s="10"/>
    </row>
    <row r="128" spans="1:5" x14ac:dyDescent="0.15">
      <c r="A128" s="5" t="s">
        <v>200</v>
      </c>
      <c r="B128" s="86">
        <v>2</v>
      </c>
      <c r="C128" s="70">
        <v>2107</v>
      </c>
      <c r="D128" s="73" t="s">
        <v>190</v>
      </c>
      <c r="E128" s="10"/>
    </row>
    <row r="129" spans="1:5" x14ac:dyDescent="0.15">
      <c r="A129" s="5" t="s">
        <v>202</v>
      </c>
      <c r="B129" s="86">
        <v>2</v>
      </c>
      <c r="C129" s="70">
        <v>2108</v>
      </c>
      <c r="D129" s="71" t="s">
        <v>192</v>
      </c>
      <c r="E129" s="10"/>
    </row>
    <row r="130" spans="1:5" x14ac:dyDescent="0.15">
      <c r="A130" s="5" t="s">
        <v>204</v>
      </c>
      <c r="B130" s="86">
        <v>2</v>
      </c>
      <c r="C130" s="70">
        <v>2109</v>
      </c>
      <c r="D130" s="71" t="s">
        <v>194</v>
      </c>
      <c r="E130" s="10"/>
    </row>
    <row r="131" spans="1:5" x14ac:dyDescent="0.15">
      <c r="A131" s="5" t="s">
        <v>206</v>
      </c>
      <c r="B131" s="86">
        <v>2</v>
      </c>
      <c r="C131" s="70">
        <v>2110</v>
      </c>
      <c r="D131" s="71" t="s">
        <v>764</v>
      </c>
      <c r="E131" s="10"/>
    </row>
    <row r="132" spans="1:5" x14ac:dyDescent="0.15">
      <c r="A132" s="5" t="s">
        <v>207</v>
      </c>
      <c r="B132" s="86">
        <v>2</v>
      </c>
      <c r="C132" s="70">
        <v>2111</v>
      </c>
      <c r="D132" s="71" t="s">
        <v>835</v>
      </c>
      <c r="E132" s="10"/>
    </row>
    <row r="133" spans="1:5" x14ac:dyDescent="0.15">
      <c r="A133" s="5" t="s">
        <v>208</v>
      </c>
      <c r="B133" s="86">
        <v>2</v>
      </c>
      <c r="C133" s="70">
        <v>2112</v>
      </c>
      <c r="D133" s="71" t="s">
        <v>765</v>
      </c>
      <c r="E133" s="10"/>
    </row>
    <row r="134" spans="1:5" x14ac:dyDescent="0.15">
      <c r="A134" s="5" t="s">
        <v>210</v>
      </c>
      <c r="B134" s="86">
        <v>2</v>
      </c>
      <c r="C134" s="70">
        <v>2113</v>
      </c>
      <c r="D134" s="71" t="s">
        <v>199</v>
      </c>
      <c r="E134" s="10"/>
    </row>
    <row r="135" spans="1:5" x14ac:dyDescent="0.15">
      <c r="A135" s="5" t="s">
        <v>212</v>
      </c>
      <c r="B135" s="86">
        <v>2</v>
      </c>
      <c r="C135" s="70">
        <v>2114</v>
      </c>
      <c r="D135" s="71" t="s">
        <v>201</v>
      </c>
      <c r="E135" s="10"/>
    </row>
    <row r="136" spans="1:5" x14ac:dyDescent="0.15">
      <c r="A136" s="5" t="s">
        <v>213</v>
      </c>
      <c r="B136" s="86">
        <v>2</v>
      </c>
      <c r="C136" s="70">
        <v>2115</v>
      </c>
      <c r="D136" s="71" t="s">
        <v>203</v>
      </c>
      <c r="E136" s="10"/>
    </row>
    <row r="137" spans="1:5" x14ac:dyDescent="0.15">
      <c r="A137" s="5" t="s">
        <v>214</v>
      </c>
      <c r="B137" s="86">
        <v>2</v>
      </c>
      <c r="C137" s="70">
        <v>2116</v>
      </c>
      <c r="D137" s="71" t="s">
        <v>205</v>
      </c>
      <c r="E137" s="10"/>
    </row>
    <row r="138" spans="1:5" x14ac:dyDescent="0.15">
      <c r="A138" s="5" t="s">
        <v>215</v>
      </c>
      <c r="B138" s="86">
        <v>2</v>
      </c>
      <c r="C138" s="70">
        <v>2117</v>
      </c>
      <c r="D138" s="71" t="s">
        <v>766</v>
      </c>
      <c r="E138" s="10"/>
    </row>
    <row r="139" spans="1:5" x14ac:dyDescent="0.15">
      <c r="A139" s="5" t="s">
        <v>216</v>
      </c>
      <c r="B139" s="86">
        <v>2</v>
      </c>
      <c r="C139" s="70">
        <v>2118</v>
      </c>
      <c r="D139" s="71" t="s">
        <v>767</v>
      </c>
      <c r="E139" s="10"/>
    </row>
    <row r="140" spans="1:5" x14ac:dyDescent="0.15">
      <c r="A140" s="6"/>
      <c r="B140" s="86">
        <v>2</v>
      </c>
      <c r="C140" s="70">
        <v>2119</v>
      </c>
      <c r="D140" s="71" t="s">
        <v>209</v>
      </c>
      <c r="E140" s="10"/>
    </row>
    <row r="141" spans="1:5" ht="14.25" thickBot="1" x14ac:dyDescent="0.2">
      <c r="A141" s="8" t="s">
        <v>218</v>
      </c>
      <c r="B141" s="86">
        <v>2</v>
      </c>
      <c r="C141" s="70">
        <v>2120</v>
      </c>
      <c r="D141" s="71" t="s">
        <v>211</v>
      </c>
      <c r="E141" s="10"/>
    </row>
    <row r="142" spans="1:5" x14ac:dyDescent="0.15">
      <c r="A142" s="3" t="s">
        <v>220</v>
      </c>
      <c r="B142" s="86">
        <v>2</v>
      </c>
      <c r="C142" s="70">
        <v>2121</v>
      </c>
      <c r="D142" s="71" t="s">
        <v>768</v>
      </c>
      <c r="E142" s="10"/>
    </row>
    <row r="143" spans="1:5" x14ac:dyDescent="0.15">
      <c r="A143" s="5" t="s">
        <v>222</v>
      </c>
      <c r="B143" s="86">
        <v>2</v>
      </c>
      <c r="C143" s="70">
        <v>2122</v>
      </c>
      <c r="D143" s="71" t="s">
        <v>769</v>
      </c>
      <c r="E143" s="10"/>
    </row>
    <row r="144" spans="1:5" x14ac:dyDescent="0.15">
      <c r="A144" s="5" t="s">
        <v>224</v>
      </c>
      <c r="B144" s="86">
        <v>2</v>
      </c>
      <c r="C144" s="70">
        <v>2123</v>
      </c>
      <c r="D144" s="71" t="s">
        <v>770</v>
      </c>
      <c r="E144" s="10"/>
    </row>
    <row r="145" spans="1:5" x14ac:dyDescent="0.15">
      <c r="A145" s="5" t="s">
        <v>226</v>
      </c>
      <c r="B145" s="86">
        <v>2</v>
      </c>
      <c r="C145" s="70">
        <v>2124</v>
      </c>
      <c r="D145" s="71" t="s">
        <v>771</v>
      </c>
      <c r="E145" s="10"/>
    </row>
    <row r="146" spans="1:5" x14ac:dyDescent="0.15">
      <c r="A146" s="5" t="s">
        <v>228</v>
      </c>
      <c r="B146" s="86">
        <v>2</v>
      </c>
      <c r="C146" s="70">
        <v>2125</v>
      </c>
      <c r="D146" s="71" t="s">
        <v>217</v>
      </c>
      <c r="E146" s="10"/>
    </row>
    <row r="147" spans="1:5" x14ac:dyDescent="0.15">
      <c r="A147" s="5" t="s">
        <v>230</v>
      </c>
      <c r="B147" s="86">
        <v>2</v>
      </c>
      <c r="C147" s="70">
        <v>2126</v>
      </c>
      <c r="D147" s="71" t="s">
        <v>772</v>
      </c>
      <c r="E147" s="10"/>
    </row>
    <row r="148" spans="1:5" ht="14.25" thickBot="1" x14ac:dyDescent="0.2">
      <c r="A148" s="5" t="s">
        <v>232</v>
      </c>
      <c r="B148" s="91">
        <v>2</v>
      </c>
      <c r="C148" s="92">
        <v>2200</v>
      </c>
      <c r="D148" s="93" t="s">
        <v>219</v>
      </c>
      <c r="E148" s="94"/>
    </row>
    <row r="149" spans="1:5" x14ac:dyDescent="0.15">
      <c r="A149" s="5" t="s">
        <v>234</v>
      </c>
      <c r="B149" s="82">
        <v>3</v>
      </c>
      <c r="C149" s="83">
        <v>3001</v>
      </c>
      <c r="D149" s="84" t="s">
        <v>221</v>
      </c>
      <c r="E149" s="85"/>
    </row>
    <row r="150" spans="1:5" x14ac:dyDescent="0.15">
      <c r="A150" s="5" t="s">
        <v>236</v>
      </c>
      <c r="B150" s="86">
        <v>3</v>
      </c>
      <c r="C150" s="70">
        <v>3002</v>
      </c>
      <c r="D150" s="71" t="s">
        <v>223</v>
      </c>
      <c r="E150" s="10"/>
    </row>
    <row r="151" spans="1:5" x14ac:dyDescent="0.15">
      <c r="A151" s="5" t="s">
        <v>238</v>
      </c>
      <c r="B151" s="86">
        <v>3</v>
      </c>
      <c r="C151" s="70">
        <v>3003</v>
      </c>
      <c r="D151" s="71" t="s">
        <v>225</v>
      </c>
      <c r="E151" s="10"/>
    </row>
    <row r="152" spans="1:5" x14ac:dyDescent="0.15">
      <c r="A152" s="5" t="s">
        <v>240</v>
      </c>
      <c r="B152" s="86">
        <v>3</v>
      </c>
      <c r="C152" s="70">
        <v>3004</v>
      </c>
      <c r="D152" s="71" t="s">
        <v>227</v>
      </c>
      <c r="E152" s="10"/>
    </row>
    <row r="153" spans="1:5" x14ac:dyDescent="0.15">
      <c r="A153" s="5" t="s">
        <v>242</v>
      </c>
      <c r="B153" s="86">
        <v>3</v>
      </c>
      <c r="C153" s="70">
        <v>3005</v>
      </c>
      <c r="D153" s="71" t="s">
        <v>229</v>
      </c>
      <c r="E153" s="10"/>
    </row>
    <row r="154" spans="1:5" x14ac:dyDescent="0.15">
      <c r="A154" s="5" t="s">
        <v>242</v>
      </c>
      <c r="B154" s="86">
        <v>3</v>
      </c>
      <c r="C154" s="70">
        <v>3006</v>
      </c>
      <c r="D154" s="71" t="s">
        <v>231</v>
      </c>
      <c r="E154" s="10"/>
    </row>
    <row r="155" spans="1:5" x14ac:dyDescent="0.15">
      <c r="A155" s="5" t="s">
        <v>245</v>
      </c>
      <c r="B155" s="86">
        <v>3</v>
      </c>
      <c r="C155" s="70">
        <v>3007</v>
      </c>
      <c r="D155" s="71" t="s">
        <v>233</v>
      </c>
      <c r="E155" s="10"/>
    </row>
    <row r="156" spans="1:5" x14ac:dyDescent="0.15">
      <c r="A156" s="5" t="s">
        <v>246</v>
      </c>
      <c r="B156" s="86">
        <v>3</v>
      </c>
      <c r="C156" s="70">
        <v>3008</v>
      </c>
      <c r="D156" s="71" t="s">
        <v>235</v>
      </c>
      <c r="E156" s="10"/>
    </row>
    <row r="157" spans="1:5" x14ac:dyDescent="0.15">
      <c r="A157" s="5" t="s">
        <v>248</v>
      </c>
      <c r="B157" s="86">
        <v>3</v>
      </c>
      <c r="C157" s="70">
        <v>3009</v>
      </c>
      <c r="D157" s="71" t="s">
        <v>237</v>
      </c>
      <c r="E157" s="10"/>
    </row>
    <row r="158" spans="1:5" x14ac:dyDescent="0.15">
      <c r="A158" s="5" t="s">
        <v>250</v>
      </c>
      <c r="B158" s="86">
        <v>3</v>
      </c>
      <c r="C158" s="70">
        <v>3010</v>
      </c>
      <c r="D158" s="71" t="s">
        <v>239</v>
      </c>
      <c r="E158" s="10"/>
    </row>
    <row r="159" spans="1:5" x14ac:dyDescent="0.15">
      <c r="A159" s="5" t="s">
        <v>252</v>
      </c>
      <c r="B159" s="86">
        <v>3</v>
      </c>
      <c r="C159" s="70">
        <v>3011</v>
      </c>
      <c r="D159" s="71" t="s">
        <v>241</v>
      </c>
      <c r="E159" s="10"/>
    </row>
    <row r="160" spans="1:5" x14ac:dyDescent="0.15">
      <c r="A160" s="5" t="s">
        <v>254</v>
      </c>
      <c r="B160" s="86">
        <v>3</v>
      </c>
      <c r="C160" s="70">
        <v>3012</v>
      </c>
      <c r="D160" s="71" t="s">
        <v>243</v>
      </c>
      <c r="E160" s="10"/>
    </row>
    <row r="161" spans="1:5" x14ac:dyDescent="0.15">
      <c r="A161" s="5" t="s">
        <v>256</v>
      </c>
      <c r="B161" s="86">
        <v>3</v>
      </c>
      <c r="C161" s="70">
        <v>3013</v>
      </c>
      <c r="D161" s="71" t="s">
        <v>244</v>
      </c>
      <c r="E161" s="10"/>
    </row>
    <row r="162" spans="1:5" x14ac:dyDescent="0.15">
      <c r="A162" s="5" t="s">
        <v>258</v>
      </c>
      <c r="B162" s="86">
        <v>3</v>
      </c>
      <c r="C162" s="70">
        <v>3014</v>
      </c>
      <c r="D162" s="71" t="s">
        <v>774</v>
      </c>
      <c r="E162" s="10"/>
    </row>
    <row r="163" spans="1:5" x14ac:dyDescent="0.15">
      <c r="A163" s="5" t="s">
        <v>260</v>
      </c>
      <c r="B163" s="86">
        <v>3</v>
      </c>
      <c r="C163" s="70">
        <v>3015</v>
      </c>
      <c r="D163" s="71" t="s">
        <v>247</v>
      </c>
      <c r="E163" s="10"/>
    </row>
    <row r="164" spans="1:5" x14ac:dyDescent="0.15">
      <c r="A164" s="5" t="s">
        <v>262</v>
      </c>
      <c r="B164" s="86">
        <v>3</v>
      </c>
      <c r="C164" s="70">
        <v>3016</v>
      </c>
      <c r="D164" s="71" t="s">
        <v>249</v>
      </c>
      <c r="E164" s="10"/>
    </row>
    <row r="165" spans="1:5" x14ac:dyDescent="0.15">
      <c r="A165" s="5" t="s">
        <v>264</v>
      </c>
      <c r="B165" s="86">
        <v>3</v>
      </c>
      <c r="C165" s="70">
        <v>3017</v>
      </c>
      <c r="D165" s="71" t="s">
        <v>251</v>
      </c>
      <c r="E165" s="10"/>
    </row>
    <row r="166" spans="1:5" x14ac:dyDescent="0.15">
      <c r="A166" s="5" t="s">
        <v>264</v>
      </c>
      <c r="B166" s="86">
        <v>3</v>
      </c>
      <c r="C166" s="70">
        <v>3018</v>
      </c>
      <c r="D166" s="71" t="s">
        <v>253</v>
      </c>
      <c r="E166" s="10"/>
    </row>
    <row r="167" spans="1:5" x14ac:dyDescent="0.15">
      <c r="A167" s="5" t="s">
        <v>267</v>
      </c>
      <c r="B167" s="86">
        <v>3</v>
      </c>
      <c r="C167" s="70">
        <v>3019</v>
      </c>
      <c r="D167" s="71" t="s">
        <v>255</v>
      </c>
      <c r="E167" s="10"/>
    </row>
    <row r="168" spans="1:5" x14ac:dyDescent="0.15">
      <c r="A168" s="5" t="s">
        <v>267</v>
      </c>
      <c r="B168" s="86">
        <v>3</v>
      </c>
      <c r="C168" s="70">
        <v>3020</v>
      </c>
      <c r="D168" s="71" t="s">
        <v>257</v>
      </c>
      <c r="E168" s="10"/>
    </row>
    <row r="169" spans="1:5" x14ac:dyDescent="0.15">
      <c r="A169" s="5" t="s">
        <v>269</v>
      </c>
      <c r="B169" s="86">
        <v>3</v>
      </c>
      <c r="C169" s="70">
        <v>3021</v>
      </c>
      <c r="D169" s="71" t="s">
        <v>259</v>
      </c>
      <c r="E169" s="10"/>
    </row>
    <row r="170" spans="1:5" x14ac:dyDescent="0.15">
      <c r="A170" s="5"/>
      <c r="B170" s="86">
        <v>3</v>
      </c>
      <c r="C170" s="70">
        <v>3022</v>
      </c>
      <c r="D170" s="71" t="s">
        <v>261</v>
      </c>
      <c r="E170" s="10"/>
    </row>
    <row r="171" spans="1:5" x14ac:dyDescent="0.15">
      <c r="A171" s="5" t="s">
        <v>271</v>
      </c>
      <c r="B171" s="86">
        <v>3</v>
      </c>
      <c r="C171" s="70">
        <v>3023</v>
      </c>
      <c r="D171" s="71" t="s">
        <v>263</v>
      </c>
      <c r="E171" s="10"/>
    </row>
    <row r="172" spans="1:5" x14ac:dyDescent="0.15">
      <c r="A172" s="5" t="s">
        <v>272</v>
      </c>
      <c r="B172" s="86">
        <v>3</v>
      </c>
      <c r="C172" s="70">
        <v>3024</v>
      </c>
      <c r="D172" s="71" t="s">
        <v>265</v>
      </c>
      <c r="E172" s="10"/>
    </row>
    <row r="173" spans="1:5" x14ac:dyDescent="0.15">
      <c r="A173" s="5" t="s">
        <v>273</v>
      </c>
      <c r="B173" s="86">
        <v>3</v>
      </c>
      <c r="C173" s="70">
        <v>3025</v>
      </c>
      <c r="D173" s="71" t="s">
        <v>266</v>
      </c>
      <c r="E173" s="10"/>
    </row>
    <row r="174" spans="1:5" x14ac:dyDescent="0.15">
      <c r="A174" s="5" t="s">
        <v>273</v>
      </c>
      <c r="B174" s="86">
        <v>3</v>
      </c>
      <c r="C174" s="70">
        <v>3026</v>
      </c>
      <c r="D174" s="71"/>
      <c r="E174" s="10"/>
    </row>
    <row r="175" spans="1:5" x14ac:dyDescent="0.15">
      <c r="A175" s="5" t="s">
        <v>275</v>
      </c>
      <c r="B175" s="86">
        <v>3</v>
      </c>
      <c r="C175" s="70">
        <v>3027</v>
      </c>
      <c r="D175" s="71" t="s">
        <v>268</v>
      </c>
      <c r="E175" s="10"/>
    </row>
    <row r="176" spans="1:5" x14ac:dyDescent="0.15">
      <c r="A176" s="5" t="s">
        <v>277</v>
      </c>
      <c r="B176" s="86">
        <v>3</v>
      </c>
      <c r="C176" s="70">
        <v>3028</v>
      </c>
      <c r="D176" s="71" t="s">
        <v>829</v>
      </c>
      <c r="E176" s="10"/>
    </row>
    <row r="177" spans="1:5" x14ac:dyDescent="0.15">
      <c r="A177" s="5" t="s">
        <v>279</v>
      </c>
      <c r="B177" s="86">
        <v>3</v>
      </c>
      <c r="C177" s="70">
        <v>3029</v>
      </c>
      <c r="D177" s="71" t="s">
        <v>270</v>
      </c>
      <c r="E177" s="10"/>
    </row>
    <row r="178" spans="1:5" x14ac:dyDescent="0.15">
      <c r="A178" s="5" t="s">
        <v>281</v>
      </c>
      <c r="B178" s="86">
        <v>3</v>
      </c>
      <c r="C178" s="70">
        <v>3030</v>
      </c>
      <c r="D178" s="71" t="s">
        <v>776</v>
      </c>
      <c r="E178" s="10"/>
    </row>
    <row r="179" spans="1:5" x14ac:dyDescent="0.15">
      <c r="A179" s="5" t="s">
        <v>283</v>
      </c>
      <c r="B179" s="86">
        <v>3</v>
      </c>
      <c r="C179" s="70">
        <v>3031</v>
      </c>
      <c r="D179" s="71"/>
      <c r="E179" s="10"/>
    </row>
    <row r="180" spans="1:5" x14ac:dyDescent="0.15">
      <c r="A180" s="5" t="s">
        <v>283</v>
      </c>
      <c r="B180" s="86">
        <v>3</v>
      </c>
      <c r="C180" s="70">
        <v>3032</v>
      </c>
      <c r="D180" s="71"/>
      <c r="E180" s="10"/>
    </row>
    <row r="181" spans="1:5" x14ac:dyDescent="0.15">
      <c r="A181" s="5" t="s">
        <v>286</v>
      </c>
      <c r="B181" s="86">
        <v>3</v>
      </c>
      <c r="C181" s="70">
        <v>3033</v>
      </c>
      <c r="D181" s="71" t="s">
        <v>274</v>
      </c>
      <c r="E181" s="10"/>
    </row>
    <row r="182" spans="1:5" x14ac:dyDescent="0.15">
      <c r="A182" s="5" t="s">
        <v>287</v>
      </c>
      <c r="B182" s="86">
        <v>3</v>
      </c>
      <c r="C182" s="70">
        <v>3034</v>
      </c>
      <c r="D182" s="71" t="s">
        <v>830</v>
      </c>
      <c r="E182" s="10"/>
    </row>
    <row r="183" spans="1:5" x14ac:dyDescent="0.15">
      <c r="A183" s="5" t="s">
        <v>289</v>
      </c>
      <c r="B183" s="86">
        <v>3</v>
      </c>
      <c r="C183" s="70">
        <v>3035</v>
      </c>
      <c r="D183" s="71" t="s">
        <v>278</v>
      </c>
      <c r="E183" s="10"/>
    </row>
    <row r="184" spans="1:5" x14ac:dyDescent="0.15">
      <c r="A184" s="5" t="s">
        <v>291</v>
      </c>
      <c r="B184" s="86">
        <v>3</v>
      </c>
      <c r="C184" s="70">
        <v>3036</v>
      </c>
      <c r="D184" s="71" t="s">
        <v>280</v>
      </c>
      <c r="E184" s="10"/>
    </row>
    <row r="185" spans="1:5" x14ac:dyDescent="0.15">
      <c r="A185" s="5" t="s">
        <v>293</v>
      </c>
      <c r="B185" s="86">
        <v>3</v>
      </c>
      <c r="C185" s="70">
        <v>3037</v>
      </c>
      <c r="D185" s="71" t="s">
        <v>282</v>
      </c>
      <c r="E185" s="10"/>
    </row>
    <row r="186" spans="1:5" x14ac:dyDescent="0.15">
      <c r="A186" s="5" t="s">
        <v>294</v>
      </c>
      <c r="B186" s="86">
        <v>3</v>
      </c>
      <c r="C186" s="70">
        <v>3038</v>
      </c>
      <c r="D186" s="71" t="s">
        <v>284</v>
      </c>
      <c r="E186" s="10"/>
    </row>
    <row r="187" spans="1:5" x14ac:dyDescent="0.15">
      <c r="A187" s="5" t="s">
        <v>295</v>
      </c>
      <c r="B187" s="86">
        <v>3</v>
      </c>
      <c r="C187" s="70">
        <v>3039</v>
      </c>
      <c r="D187" s="71" t="s">
        <v>833</v>
      </c>
      <c r="E187" s="10"/>
    </row>
    <row r="188" spans="1:5" x14ac:dyDescent="0.15">
      <c r="A188" s="5" t="s">
        <v>296</v>
      </c>
      <c r="B188" s="86">
        <v>3</v>
      </c>
      <c r="C188" s="70">
        <v>3040</v>
      </c>
      <c r="D188" s="71" t="s">
        <v>831</v>
      </c>
      <c r="E188" s="10"/>
    </row>
    <row r="189" spans="1:5" ht="14.25" thickBot="1" x14ac:dyDescent="0.2">
      <c r="A189" s="6" t="s">
        <v>298</v>
      </c>
      <c r="B189" s="86">
        <v>3</v>
      </c>
      <c r="C189" s="70">
        <v>3041</v>
      </c>
      <c r="D189" s="71" t="s">
        <v>288</v>
      </c>
      <c r="E189" s="10"/>
    </row>
    <row r="190" spans="1:5" x14ac:dyDescent="0.15">
      <c r="A190" s="7" t="s">
        <v>299</v>
      </c>
      <c r="B190" s="86">
        <v>3</v>
      </c>
      <c r="C190" s="70">
        <v>3042</v>
      </c>
      <c r="D190" s="71" t="s">
        <v>290</v>
      </c>
      <c r="E190" s="10"/>
    </row>
    <row r="191" spans="1:5" x14ac:dyDescent="0.15">
      <c r="A191" s="5" t="s">
        <v>300</v>
      </c>
      <c r="B191" s="86">
        <v>3</v>
      </c>
      <c r="C191" s="70">
        <v>3043</v>
      </c>
      <c r="D191" s="71" t="s">
        <v>292</v>
      </c>
      <c r="E191" s="10"/>
    </row>
    <row r="192" spans="1:5" x14ac:dyDescent="0.15">
      <c r="A192" s="5" t="s">
        <v>302</v>
      </c>
      <c r="B192" s="86">
        <v>3</v>
      </c>
      <c r="C192" s="70">
        <v>3044</v>
      </c>
      <c r="D192" s="71" t="s">
        <v>778</v>
      </c>
      <c r="E192" s="10"/>
    </row>
    <row r="193" spans="1:5" x14ac:dyDescent="0.15">
      <c r="A193" s="5" t="s">
        <v>304</v>
      </c>
      <c r="B193" s="86">
        <v>3</v>
      </c>
      <c r="C193" s="70">
        <v>3045</v>
      </c>
      <c r="D193" s="72" t="s">
        <v>779</v>
      </c>
      <c r="E193" s="10"/>
    </row>
    <row r="194" spans="1:5" x14ac:dyDescent="0.15">
      <c r="A194" s="5" t="s">
        <v>306</v>
      </c>
      <c r="B194" s="86">
        <v>3</v>
      </c>
      <c r="C194" s="70">
        <v>3046</v>
      </c>
      <c r="D194" s="71"/>
      <c r="E194" s="10"/>
    </row>
    <row r="195" spans="1:5" x14ac:dyDescent="0.15">
      <c r="A195" s="5" t="s">
        <v>308</v>
      </c>
      <c r="B195" s="86">
        <v>3</v>
      </c>
      <c r="C195" s="70">
        <v>3101</v>
      </c>
      <c r="D195" s="71" t="s">
        <v>297</v>
      </c>
      <c r="E195" s="10"/>
    </row>
    <row r="196" spans="1:5" x14ac:dyDescent="0.15">
      <c r="A196" s="5" t="s">
        <v>308</v>
      </c>
      <c r="B196" s="86">
        <v>3</v>
      </c>
      <c r="C196" s="70">
        <v>3102</v>
      </c>
      <c r="D196" s="71" t="s">
        <v>780</v>
      </c>
      <c r="E196" s="10"/>
    </row>
    <row r="197" spans="1:5" ht="14.25" thickBot="1" x14ac:dyDescent="0.2">
      <c r="A197" s="5" t="s">
        <v>311</v>
      </c>
      <c r="B197" s="87">
        <v>3</v>
      </c>
      <c r="C197" s="77">
        <v>3200</v>
      </c>
      <c r="D197" s="78" t="s">
        <v>781</v>
      </c>
      <c r="E197" s="11"/>
    </row>
    <row r="198" spans="1:5" x14ac:dyDescent="0.15">
      <c r="A198" s="5" t="s">
        <v>313</v>
      </c>
      <c r="B198" s="88">
        <v>4</v>
      </c>
      <c r="C198" s="75">
        <v>4001</v>
      </c>
      <c r="D198" s="76" t="s">
        <v>301</v>
      </c>
      <c r="E198" s="12"/>
    </row>
    <row r="199" spans="1:5" x14ac:dyDescent="0.15">
      <c r="A199" s="5" t="s">
        <v>315</v>
      </c>
      <c r="B199" s="86">
        <v>4</v>
      </c>
      <c r="C199" s="70">
        <v>4002</v>
      </c>
      <c r="D199" s="71" t="s">
        <v>303</v>
      </c>
      <c r="E199" s="10"/>
    </row>
    <row r="200" spans="1:5" x14ac:dyDescent="0.15">
      <c r="A200" s="5" t="s">
        <v>317</v>
      </c>
      <c r="B200" s="86">
        <v>4</v>
      </c>
      <c r="C200" s="70">
        <v>4003</v>
      </c>
      <c r="D200" s="71" t="s">
        <v>305</v>
      </c>
      <c r="E200" s="10"/>
    </row>
    <row r="201" spans="1:5" x14ac:dyDescent="0.15">
      <c r="A201" s="5" t="s">
        <v>319</v>
      </c>
      <c r="B201" s="86">
        <v>4</v>
      </c>
      <c r="C201" s="70">
        <v>4004</v>
      </c>
      <c r="D201" s="71" t="s">
        <v>307</v>
      </c>
      <c r="E201" s="10"/>
    </row>
    <row r="202" spans="1:5" x14ac:dyDescent="0.15">
      <c r="A202" s="5" t="s">
        <v>319</v>
      </c>
      <c r="B202" s="86">
        <v>4</v>
      </c>
      <c r="C202" s="70">
        <v>4005</v>
      </c>
      <c r="D202" s="71" t="s">
        <v>309</v>
      </c>
      <c r="E202" s="10"/>
    </row>
    <row r="203" spans="1:5" x14ac:dyDescent="0.15">
      <c r="A203" s="5" t="s">
        <v>322</v>
      </c>
      <c r="B203" s="86">
        <v>4</v>
      </c>
      <c r="C203" s="70">
        <v>4006</v>
      </c>
      <c r="D203" s="71" t="s">
        <v>310</v>
      </c>
      <c r="E203" s="10"/>
    </row>
    <row r="204" spans="1:5" x14ac:dyDescent="0.15">
      <c r="A204" s="5" t="s">
        <v>324</v>
      </c>
      <c r="B204" s="86">
        <v>4</v>
      </c>
      <c r="C204" s="70">
        <v>4007</v>
      </c>
      <c r="D204" s="71" t="s">
        <v>834</v>
      </c>
      <c r="E204" s="10"/>
    </row>
    <row r="205" spans="1:5" x14ac:dyDescent="0.15">
      <c r="A205" s="5" t="s">
        <v>326</v>
      </c>
      <c r="B205" s="86">
        <v>4</v>
      </c>
      <c r="C205" s="70">
        <v>4008</v>
      </c>
      <c r="D205" s="71" t="s">
        <v>314</v>
      </c>
      <c r="E205" s="10"/>
    </row>
    <row r="206" spans="1:5" x14ac:dyDescent="0.15">
      <c r="A206" s="5" t="s">
        <v>328</v>
      </c>
      <c r="B206" s="86">
        <v>4</v>
      </c>
      <c r="C206" s="70">
        <v>4009</v>
      </c>
      <c r="D206" s="71" t="s">
        <v>316</v>
      </c>
      <c r="E206" s="10"/>
    </row>
    <row r="207" spans="1:5" x14ac:dyDescent="0.15">
      <c r="A207" s="5" t="s">
        <v>330</v>
      </c>
      <c r="B207" s="86">
        <v>4</v>
      </c>
      <c r="C207" s="70">
        <v>4010</v>
      </c>
      <c r="D207" s="71" t="s">
        <v>318</v>
      </c>
      <c r="E207" s="10"/>
    </row>
    <row r="208" spans="1:5" x14ac:dyDescent="0.15">
      <c r="A208" s="5" t="s">
        <v>332</v>
      </c>
      <c r="B208" s="86">
        <v>4</v>
      </c>
      <c r="C208" s="70">
        <v>4011</v>
      </c>
      <c r="D208" s="71" t="s">
        <v>320</v>
      </c>
      <c r="E208" s="10"/>
    </row>
    <row r="209" spans="1:5" x14ac:dyDescent="0.15">
      <c r="A209" s="5" t="s">
        <v>334</v>
      </c>
      <c r="B209" s="86">
        <v>4</v>
      </c>
      <c r="C209" s="70">
        <v>4012</v>
      </c>
      <c r="D209" s="71" t="s">
        <v>321</v>
      </c>
      <c r="E209" s="10"/>
    </row>
    <row r="210" spans="1:5" x14ac:dyDescent="0.15">
      <c r="A210" s="5" t="s">
        <v>334</v>
      </c>
      <c r="B210" s="86">
        <v>4</v>
      </c>
      <c r="C210" s="70">
        <v>4013</v>
      </c>
      <c r="D210" s="71" t="s">
        <v>832</v>
      </c>
      <c r="E210" s="10"/>
    </row>
    <row r="211" spans="1:5" x14ac:dyDescent="0.15">
      <c r="A211" s="5" t="s">
        <v>337</v>
      </c>
      <c r="B211" s="86">
        <v>4</v>
      </c>
      <c r="C211" s="70">
        <v>4014</v>
      </c>
      <c r="D211" s="71" t="s">
        <v>325</v>
      </c>
      <c r="E211" s="10"/>
    </row>
    <row r="212" spans="1:5" x14ac:dyDescent="0.15">
      <c r="A212" s="5" t="s">
        <v>338</v>
      </c>
      <c r="B212" s="86">
        <v>4</v>
      </c>
      <c r="C212" s="70">
        <v>4015</v>
      </c>
      <c r="D212" s="71" t="s">
        <v>327</v>
      </c>
      <c r="E212" s="10"/>
    </row>
    <row r="213" spans="1:5" x14ac:dyDescent="0.15">
      <c r="A213" s="5" t="s">
        <v>340</v>
      </c>
      <c r="B213" s="86">
        <v>4</v>
      </c>
      <c r="C213" s="70">
        <v>4016</v>
      </c>
      <c r="D213" s="71" t="s">
        <v>329</v>
      </c>
      <c r="E213" s="10"/>
    </row>
    <row r="214" spans="1:5" x14ac:dyDescent="0.15">
      <c r="A214" s="5" t="s">
        <v>342</v>
      </c>
      <c r="B214" s="86">
        <v>4</v>
      </c>
      <c r="C214" s="70">
        <v>4017</v>
      </c>
      <c r="D214" s="71" t="s">
        <v>331</v>
      </c>
      <c r="E214" s="10"/>
    </row>
    <row r="215" spans="1:5" x14ac:dyDescent="0.15">
      <c r="A215" s="5" t="s">
        <v>344</v>
      </c>
      <c r="B215" s="86">
        <v>4</v>
      </c>
      <c r="C215" s="70">
        <v>4018</v>
      </c>
      <c r="D215" s="71" t="s">
        <v>333</v>
      </c>
      <c r="E215" s="10"/>
    </row>
    <row r="216" spans="1:5" x14ac:dyDescent="0.15">
      <c r="A216" s="5" t="s">
        <v>346</v>
      </c>
      <c r="B216" s="86">
        <v>4</v>
      </c>
      <c r="C216" s="70">
        <v>4019</v>
      </c>
      <c r="D216" s="71" t="s">
        <v>335</v>
      </c>
      <c r="E216" s="10"/>
    </row>
    <row r="217" spans="1:5" x14ac:dyDescent="0.15">
      <c r="A217" s="5" t="s">
        <v>348</v>
      </c>
      <c r="B217" s="86">
        <v>4</v>
      </c>
      <c r="C217" s="70">
        <v>4020</v>
      </c>
      <c r="D217" s="71" t="s">
        <v>336</v>
      </c>
      <c r="E217" s="10"/>
    </row>
    <row r="218" spans="1:5" x14ac:dyDescent="0.15">
      <c r="A218" s="5" t="s">
        <v>350</v>
      </c>
      <c r="B218" s="86">
        <v>4</v>
      </c>
      <c r="C218" s="70">
        <v>4021</v>
      </c>
      <c r="D218" s="71" t="s">
        <v>827</v>
      </c>
      <c r="E218" s="10"/>
    </row>
    <row r="219" spans="1:5" x14ac:dyDescent="0.15">
      <c r="A219" s="5" t="s">
        <v>352</v>
      </c>
      <c r="B219" s="86">
        <v>4</v>
      </c>
      <c r="C219" s="70">
        <v>4022</v>
      </c>
      <c r="D219" s="71" t="s">
        <v>339</v>
      </c>
      <c r="E219" s="10"/>
    </row>
    <row r="220" spans="1:5" x14ac:dyDescent="0.15">
      <c r="A220" s="5" t="s">
        <v>353</v>
      </c>
      <c r="B220" s="86">
        <v>4</v>
      </c>
      <c r="C220" s="70">
        <v>4023</v>
      </c>
      <c r="D220" s="71" t="s">
        <v>341</v>
      </c>
      <c r="E220" s="10"/>
    </row>
    <row r="221" spans="1:5" x14ac:dyDescent="0.15">
      <c r="A221" s="5" t="s">
        <v>355</v>
      </c>
      <c r="B221" s="86">
        <v>4</v>
      </c>
      <c r="C221" s="70">
        <v>4024</v>
      </c>
      <c r="D221" s="71" t="s">
        <v>343</v>
      </c>
      <c r="E221" s="10"/>
    </row>
    <row r="222" spans="1:5" x14ac:dyDescent="0.15">
      <c r="A222" s="5" t="s">
        <v>357</v>
      </c>
      <c r="B222" s="86">
        <v>4</v>
      </c>
      <c r="C222" s="70">
        <v>4025</v>
      </c>
      <c r="D222" s="71" t="s">
        <v>345</v>
      </c>
      <c r="E222" s="10"/>
    </row>
    <row r="223" spans="1:5" x14ac:dyDescent="0.15">
      <c r="A223" s="5" t="s">
        <v>359</v>
      </c>
      <c r="B223" s="86">
        <v>4</v>
      </c>
      <c r="C223" s="70">
        <v>4026</v>
      </c>
      <c r="D223" s="71" t="s">
        <v>347</v>
      </c>
      <c r="E223" s="10"/>
    </row>
    <row r="224" spans="1:5" x14ac:dyDescent="0.15">
      <c r="A224" s="9" t="s">
        <v>359</v>
      </c>
      <c r="B224" s="86">
        <v>4</v>
      </c>
      <c r="C224" s="70">
        <v>4027</v>
      </c>
      <c r="D224" s="71" t="s">
        <v>349</v>
      </c>
      <c r="E224" s="10"/>
    </row>
    <row r="225" spans="1:5" x14ac:dyDescent="0.15">
      <c r="A225" s="5" t="s">
        <v>362</v>
      </c>
      <c r="B225" s="86">
        <v>4</v>
      </c>
      <c r="C225" s="70">
        <v>4028</v>
      </c>
      <c r="D225" s="71" t="s">
        <v>351</v>
      </c>
      <c r="E225" s="10"/>
    </row>
    <row r="226" spans="1:5" x14ac:dyDescent="0.15">
      <c r="A226" s="5" t="s">
        <v>363</v>
      </c>
      <c r="B226" s="86">
        <v>4</v>
      </c>
      <c r="C226" s="70">
        <v>4029</v>
      </c>
      <c r="D226" s="71"/>
      <c r="E226" s="10"/>
    </row>
    <row r="227" spans="1:5" x14ac:dyDescent="0.15">
      <c r="A227" s="5" t="s">
        <v>363</v>
      </c>
      <c r="B227" s="86">
        <v>4</v>
      </c>
      <c r="C227" s="70">
        <v>4030</v>
      </c>
      <c r="D227" s="71" t="s">
        <v>354</v>
      </c>
      <c r="E227" s="10"/>
    </row>
    <row r="228" spans="1:5" x14ac:dyDescent="0.15">
      <c r="A228" s="5" t="s">
        <v>366</v>
      </c>
      <c r="B228" s="86">
        <v>4</v>
      </c>
      <c r="C228" s="70">
        <v>4031</v>
      </c>
      <c r="D228" s="71" t="s">
        <v>356</v>
      </c>
      <c r="E228" s="10"/>
    </row>
    <row r="229" spans="1:5" x14ac:dyDescent="0.15">
      <c r="A229" s="5" t="s">
        <v>366</v>
      </c>
      <c r="B229" s="86">
        <v>4</v>
      </c>
      <c r="C229" s="70">
        <v>4032</v>
      </c>
      <c r="D229" s="71" t="s">
        <v>358</v>
      </c>
      <c r="E229" s="10"/>
    </row>
    <row r="230" spans="1:5" x14ac:dyDescent="0.15">
      <c r="A230" s="5" t="s">
        <v>367</v>
      </c>
      <c r="B230" s="86">
        <v>4</v>
      </c>
      <c r="C230" s="70">
        <v>4033</v>
      </c>
      <c r="D230" s="71" t="s">
        <v>360</v>
      </c>
      <c r="E230" s="10"/>
    </row>
    <row r="231" spans="1:5" x14ac:dyDescent="0.15">
      <c r="A231" s="5" t="s">
        <v>368</v>
      </c>
      <c r="B231" s="86">
        <v>4</v>
      </c>
      <c r="C231" s="70">
        <v>4034</v>
      </c>
      <c r="D231" s="71" t="s">
        <v>361</v>
      </c>
      <c r="E231" s="10"/>
    </row>
    <row r="232" spans="1:5" x14ac:dyDescent="0.15">
      <c r="A232" s="5" t="s">
        <v>369</v>
      </c>
      <c r="B232" s="86">
        <v>4</v>
      </c>
      <c r="C232" s="70">
        <v>4035</v>
      </c>
      <c r="D232" s="71" t="s">
        <v>783</v>
      </c>
      <c r="E232" s="10"/>
    </row>
    <row r="233" spans="1:5" x14ac:dyDescent="0.15">
      <c r="A233" s="9" t="s">
        <v>371</v>
      </c>
      <c r="B233" s="86">
        <v>4</v>
      </c>
      <c r="C233" s="70">
        <v>4036</v>
      </c>
      <c r="D233" s="71" t="s">
        <v>364</v>
      </c>
      <c r="E233" s="10"/>
    </row>
    <row r="234" spans="1:5" x14ac:dyDescent="0.15">
      <c r="A234" s="9" t="s">
        <v>373</v>
      </c>
      <c r="B234" s="86">
        <v>4</v>
      </c>
      <c r="C234" s="70">
        <v>4037</v>
      </c>
      <c r="D234" s="71" t="s">
        <v>365</v>
      </c>
      <c r="E234" s="10"/>
    </row>
    <row r="235" spans="1:5" x14ac:dyDescent="0.15">
      <c r="A235" s="9" t="s">
        <v>374</v>
      </c>
      <c r="B235" s="86">
        <v>4</v>
      </c>
      <c r="C235" s="70">
        <v>4038</v>
      </c>
      <c r="D235" s="71" t="s">
        <v>784</v>
      </c>
      <c r="E235" s="10"/>
    </row>
    <row r="236" spans="1:5" x14ac:dyDescent="0.15">
      <c r="A236" s="9" t="s">
        <v>375</v>
      </c>
      <c r="B236" s="86">
        <v>4</v>
      </c>
      <c r="C236" s="70">
        <v>4039</v>
      </c>
      <c r="D236" s="71"/>
      <c r="E236" s="10"/>
    </row>
    <row r="237" spans="1:5" x14ac:dyDescent="0.15">
      <c r="A237" s="5" t="s">
        <v>376</v>
      </c>
      <c r="B237" s="86">
        <v>4</v>
      </c>
      <c r="C237" s="70">
        <v>4040</v>
      </c>
      <c r="D237" s="73"/>
      <c r="E237" s="10"/>
    </row>
    <row r="238" spans="1:5" x14ac:dyDescent="0.15">
      <c r="A238" s="5" t="s">
        <v>377</v>
      </c>
      <c r="B238" s="86">
        <v>4</v>
      </c>
      <c r="C238" s="70">
        <v>4041</v>
      </c>
      <c r="D238" s="71" t="s">
        <v>785</v>
      </c>
      <c r="E238" s="10"/>
    </row>
    <row r="239" spans="1:5" x14ac:dyDescent="0.15">
      <c r="A239" s="5"/>
      <c r="B239" s="86">
        <v>4</v>
      </c>
      <c r="C239" s="70">
        <v>4042</v>
      </c>
      <c r="D239" s="71" t="s">
        <v>370</v>
      </c>
      <c r="E239" s="10"/>
    </row>
    <row r="240" spans="1:5" x14ac:dyDescent="0.15">
      <c r="A240" s="9" t="s">
        <v>378</v>
      </c>
      <c r="B240" s="86">
        <v>4</v>
      </c>
      <c r="C240" s="70">
        <v>4043</v>
      </c>
      <c r="D240" s="73" t="s">
        <v>372</v>
      </c>
      <c r="E240" s="10"/>
    </row>
    <row r="241" spans="1:5" x14ac:dyDescent="0.15">
      <c r="A241" s="9" t="s">
        <v>379</v>
      </c>
      <c r="B241" s="86">
        <v>4</v>
      </c>
      <c r="C241" s="70">
        <v>4044</v>
      </c>
      <c r="D241" s="71" t="s">
        <v>786</v>
      </c>
      <c r="E241" s="10"/>
    </row>
    <row r="242" spans="1:5" x14ac:dyDescent="0.15">
      <c r="A242" s="9" t="s">
        <v>380</v>
      </c>
      <c r="B242" s="86">
        <v>4</v>
      </c>
      <c r="C242" s="70">
        <v>4045</v>
      </c>
      <c r="D242" s="71" t="s">
        <v>787</v>
      </c>
      <c r="E242" s="10"/>
    </row>
    <row r="243" spans="1:5" x14ac:dyDescent="0.15">
      <c r="A243" s="9" t="s">
        <v>382</v>
      </c>
      <c r="B243" s="86">
        <v>4</v>
      </c>
      <c r="C243" s="70">
        <v>4046</v>
      </c>
      <c r="D243" s="71" t="s">
        <v>788</v>
      </c>
      <c r="E243" s="10"/>
    </row>
    <row r="244" spans="1:5" x14ac:dyDescent="0.15">
      <c r="A244" s="9" t="s">
        <v>383</v>
      </c>
      <c r="B244" s="86">
        <v>4</v>
      </c>
      <c r="C244" s="70">
        <v>4047</v>
      </c>
      <c r="D244" s="71" t="s">
        <v>789</v>
      </c>
      <c r="E244" s="10"/>
    </row>
    <row r="245" spans="1:5" x14ac:dyDescent="0.15">
      <c r="A245" s="9" t="s">
        <v>385</v>
      </c>
      <c r="B245" s="86">
        <v>4</v>
      </c>
      <c r="C245" s="70">
        <v>4048</v>
      </c>
      <c r="D245" s="72" t="s">
        <v>844</v>
      </c>
      <c r="E245" s="10" t="s">
        <v>845</v>
      </c>
    </row>
    <row r="246" spans="1:5" x14ac:dyDescent="0.15">
      <c r="A246" s="9" t="s">
        <v>387</v>
      </c>
      <c r="B246" s="86">
        <v>4</v>
      </c>
      <c r="C246" s="70">
        <v>4049</v>
      </c>
      <c r="D246" s="71" t="s">
        <v>790</v>
      </c>
      <c r="E246" s="10"/>
    </row>
    <row r="247" spans="1:5" x14ac:dyDescent="0.15">
      <c r="A247" s="9" t="s">
        <v>388</v>
      </c>
      <c r="B247" s="86">
        <v>4</v>
      </c>
      <c r="C247" s="70">
        <v>4050</v>
      </c>
      <c r="D247" s="71" t="s">
        <v>791</v>
      </c>
      <c r="E247" s="10"/>
    </row>
    <row r="248" spans="1:5" x14ac:dyDescent="0.15">
      <c r="A248" s="9" t="s">
        <v>389</v>
      </c>
      <c r="B248" s="86">
        <v>4</v>
      </c>
      <c r="C248" s="70">
        <v>4051</v>
      </c>
      <c r="D248" s="72" t="s">
        <v>824</v>
      </c>
      <c r="E248" s="10"/>
    </row>
    <row r="249" spans="1:5" ht="14.25" thickBot="1" x14ac:dyDescent="0.2">
      <c r="A249" s="8" t="s">
        <v>390</v>
      </c>
      <c r="B249" s="86">
        <v>4</v>
      </c>
      <c r="C249" s="70">
        <v>4052</v>
      </c>
      <c r="D249" s="72" t="s">
        <v>792</v>
      </c>
      <c r="E249" s="10"/>
    </row>
    <row r="250" spans="1:5" x14ac:dyDescent="0.15">
      <c r="B250" s="86">
        <v>4</v>
      </c>
      <c r="C250" s="70">
        <v>4101</v>
      </c>
      <c r="D250" s="71" t="s">
        <v>793</v>
      </c>
      <c r="E250" s="10"/>
    </row>
    <row r="251" spans="1:5" x14ac:dyDescent="0.15">
      <c r="B251" s="86">
        <v>4</v>
      </c>
      <c r="C251" s="70">
        <v>4102</v>
      </c>
      <c r="D251" s="71" t="s">
        <v>381</v>
      </c>
      <c r="E251" s="10"/>
    </row>
    <row r="252" spans="1:5" x14ac:dyDescent="0.15">
      <c r="B252" s="86">
        <v>4</v>
      </c>
      <c r="C252" s="70">
        <v>4103</v>
      </c>
      <c r="D252" s="71" t="s">
        <v>794</v>
      </c>
      <c r="E252" s="10"/>
    </row>
    <row r="253" spans="1:5" x14ac:dyDescent="0.15">
      <c r="B253" s="86">
        <v>4</v>
      </c>
      <c r="C253" s="70">
        <v>4104</v>
      </c>
      <c r="D253" s="71" t="s">
        <v>384</v>
      </c>
      <c r="E253" s="10"/>
    </row>
    <row r="254" spans="1:5" x14ac:dyDescent="0.15">
      <c r="B254" s="86">
        <v>4</v>
      </c>
      <c r="C254" s="70">
        <v>4105</v>
      </c>
      <c r="D254" s="71" t="s">
        <v>386</v>
      </c>
      <c r="E254" s="10"/>
    </row>
    <row r="255" spans="1:5" x14ac:dyDescent="0.15">
      <c r="B255" s="86">
        <v>4</v>
      </c>
      <c r="C255" s="70">
        <v>4106</v>
      </c>
      <c r="D255" s="71" t="s">
        <v>795</v>
      </c>
      <c r="E255" s="10"/>
    </row>
    <row r="256" spans="1:5" x14ac:dyDescent="0.15">
      <c r="B256" s="86">
        <v>4</v>
      </c>
      <c r="C256" s="70">
        <v>4107</v>
      </c>
      <c r="D256" s="71" t="s">
        <v>796</v>
      </c>
      <c r="E256" s="10"/>
    </row>
    <row r="257" spans="2:5" x14ac:dyDescent="0.15">
      <c r="B257" s="86">
        <v>4</v>
      </c>
      <c r="C257" s="70">
        <v>4108</v>
      </c>
      <c r="D257" s="71" t="s">
        <v>797</v>
      </c>
      <c r="E257" s="10"/>
    </row>
    <row r="258" spans="2:5" x14ac:dyDescent="0.15">
      <c r="B258" s="86">
        <v>4</v>
      </c>
      <c r="C258" s="70">
        <v>4109</v>
      </c>
      <c r="D258" s="71" t="s">
        <v>391</v>
      </c>
      <c r="E258" s="10"/>
    </row>
    <row r="259" spans="2:5" ht="14.25" thickBot="1" x14ac:dyDescent="0.2">
      <c r="B259" s="87">
        <v>4</v>
      </c>
      <c r="C259" s="77">
        <v>4200</v>
      </c>
      <c r="D259" s="78" t="s">
        <v>798</v>
      </c>
      <c r="E259" s="11"/>
    </row>
  </sheetData>
  <phoneticPr fontId="1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"/>
  <sheetViews>
    <sheetView workbookViewId="0">
      <pane xSplit="4" ySplit="1" topLeftCell="E2" activePane="bottomRight" state="frozen"/>
      <selection pane="topRight" activeCell="D1" sqref="D1"/>
      <selection pane="bottomLeft" activeCell="A2" sqref="A2"/>
      <selection pane="bottomRight" activeCell="AH2" sqref="AH2"/>
    </sheetView>
  </sheetViews>
  <sheetFormatPr defaultColWidth="9" defaultRowHeight="13.5" x14ac:dyDescent="0.15"/>
  <cols>
    <col min="4" max="4" width="7.125" bestFit="1" customWidth="1"/>
    <col min="5" max="5" width="9" bestFit="1" customWidth="1"/>
    <col min="6" max="6" width="13" bestFit="1" customWidth="1"/>
    <col min="7" max="7" width="12.5" bestFit="1" customWidth="1"/>
    <col min="8" max="8" width="13" bestFit="1" customWidth="1"/>
    <col min="9" max="9" width="9" bestFit="1" customWidth="1"/>
    <col min="10" max="10" width="17.375" bestFit="1" customWidth="1"/>
    <col min="12" max="12" width="13.75" bestFit="1" customWidth="1"/>
    <col min="13" max="13" width="11" bestFit="1" customWidth="1"/>
    <col min="14" max="21" width="6.25" bestFit="1" customWidth="1"/>
    <col min="23" max="23" width="10" bestFit="1" customWidth="1"/>
    <col min="24" max="24" width="19.75" bestFit="1" customWidth="1"/>
    <col min="25" max="25" width="14.125" bestFit="1" customWidth="1"/>
    <col min="26" max="26" width="19.125" bestFit="1" customWidth="1"/>
    <col min="27" max="27" width="10" bestFit="1" customWidth="1"/>
    <col min="28" max="28" width="19.75" bestFit="1" customWidth="1"/>
    <col min="29" max="29" width="14.125" bestFit="1" customWidth="1"/>
    <col min="30" max="30" width="19.125" bestFit="1" customWidth="1"/>
    <col min="31" max="31" width="10" bestFit="1" customWidth="1"/>
    <col min="32" max="32" width="19.75" bestFit="1" customWidth="1"/>
    <col min="33" max="33" width="14.125" bestFit="1" customWidth="1"/>
    <col min="34" max="34" width="19.125" bestFit="1" customWidth="1"/>
    <col min="35" max="35" width="10" bestFit="1" customWidth="1"/>
    <col min="36" max="36" width="19.75" bestFit="1" customWidth="1"/>
    <col min="37" max="37" width="14.125" bestFit="1" customWidth="1"/>
    <col min="38" max="38" width="19.125" bestFit="1" customWidth="1"/>
    <col min="39" max="39" width="10" bestFit="1" customWidth="1"/>
    <col min="40" max="40" width="19.75" bestFit="1" customWidth="1"/>
    <col min="41" max="41" width="14.125" bestFit="1" customWidth="1"/>
    <col min="42" max="42" width="19.125" bestFit="1" customWidth="1"/>
  </cols>
  <sheetData>
    <row r="1" spans="1:42" x14ac:dyDescent="0.15">
      <c r="A1" t="s">
        <v>686</v>
      </c>
      <c r="B1" t="s">
        <v>2</v>
      </c>
      <c r="C1" t="s">
        <v>3</v>
      </c>
      <c r="D1" t="s">
        <v>396</v>
      </c>
      <c r="E1" t="s">
        <v>0</v>
      </c>
      <c r="F1" t="s">
        <v>426</v>
      </c>
      <c r="G1" t="s">
        <v>427</v>
      </c>
      <c r="H1" t="s">
        <v>428</v>
      </c>
      <c r="I1" t="s">
        <v>429</v>
      </c>
      <c r="J1" t="s">
        <v>430</v>
      </c>
      <c r="K1" t="s">
        <v>431</v>
      </c>
      <c r="L1" t="s">
        <v>1</v>
      </c>
      <c r="M1" t="s">
        <v>432</v>
      </c>
      <c r="N1" t="s">
        <v>433</v>
      </c>
      <c r="O1" t="s">
        <v>434</v>
      </c>
      <c r="P1" t="s">
        <v>435</v>
      </c>
      <c r="Q1" t="s">
        <v>436</v>
      </c>
      <c r="R1" t="s">
        <v>437</v>
      </c>
      <c r="S1" t="s">
        <v>438</v>
      </c>
      <c r="T1" t="s">
        <v>439</v>
      </c>
      <c r="U1" t="s">
        <v>440</v>
      </c>
      <c r="V1" t="s">
        <v>441</v>
      </c>
      <c r="W1" t="s">
        <v>442</v>
      </c>
      <c r="X1" t="s">
        <v>444</v>
      </c>
      <c r="Y1" t="s">
        <v>443</v>
      </c>
      <c r="Z1" t="s">
        <v>445</v>
      </c>
      <c r="AA1" t="s">
        <v>446</v>
      </c>
      <c r="AB1" t="s">
        <v>448</v>
      </c>
      <c r="AC1" t="s">
        <v>447</v>
      </c>
      <c r="AD1" t="s">
        <v>449</v>
      </c>
      <c r="AE1" t="s">
        <v>450</v>
      </c>
      <c r="AF1" t="s">
        <v>452</v>
      </c>
      <c r="AG1" t="s">
        <v>451</v>
      </c>
      <c r="AH1" t="s">
        <v>453</v>
      </c>
      <c r="AI1" t="s">
        <v>454</v>
      </c>
      <c r="AJ1" t="s">
        <v>456</v>
      </c>
      <c r="AK1" t="s">
        <v>455</v>
      </c>
      <c r="AL1" t="s">
        <v>457</v>
      </c>
      <c r="AM1" t="s">
        <v>458</v>
      </c>
      <c r="AN1" t="s">
        <v>460</v>
      </c>
      <c r="AO1" t="s">
        <v>459</v>
      </c>
      <c r="AP1" t="s">
        <v>461</v>
      </c>
    </row>
    <row r="2" spans="1:42" x14ac:dyDescent="0.15">
      <c r="B2">
        <f>放送部登録票!A8</f>
        <v>0</v>
      </c>
      <c r="C2">
        <f>放送部登録票!B8</f>
        <v>0</v>
      </c>
      <c r="D2" t="str">
        <f>放送部登録票!C12</f>
        <v/>
      </c>
      <c r="E2">
        <f>放送部登録票!C13</f>
        <v>0</v>
      </c>
      <c r="F2" t="str">
        <f>放送部登録票!L12&amp;放送部登録票!N12&amp;放送部登録票!O12&amp;放送部登録票!Q12&amp;放送部登録票!R12</f>
        <v>－－</v>
      </c>
      <c r="G2" t="str">
        <f>放送部登録票!L13&amp;放送部登録票!N13&amp;放送部登録票!O13&amp;放送部登録票!Q13&amp;放送部登録票!R13</f>
        <v>－－</v>
      </c>
      <c r="H2" t="str">
        <f>放送部登録票!E14&amp;放送部登録票!G14&amp;放送部登録票!H14</f>
        <v>－</v>
      </c>
      <c r="I2">
        <f>放送部登録票!D15</f>
        <v>0</v>
      </c>
      <c r="J2">
        <f>放送部登録票!D16</f>
        <v>0</v>
      </c>
      <c r="K2" t="str">
        <f>放送部登録票!J17&amp;放送部登録票!L17&amp;放送部登録票!N17&amp;放送部登録票!P17&amp;放送部登録票!R17</f>
        <v/>
      </c>
      <c r="L2">
        <f>IF(放送部登録票!D18="その他",放送部登録票!N18,放送部登録票!D18)</f>
        <v>0</v>
      </c>
      <c r="M2" t="str">
        <f>放送部登録票!B20</f>
        <v/>
      </c>
      <c r="N2">
        <f>放送部登録票!F19</f>
        <v>0</v>
      </c>
      <c r="O2">
        <f>放送部登録票!F20</f>
        <v>0</v>
      </c>
      <c r="P2">
        <f>放送部登録票!J19</f>
        <v>0</v>
      </c>
      <c r="Q2">
        <f>放送部登録票!J20</f>
        <v>0</v>
      </c>
      <c r="R2">
        <f>放送部登録票!N19</f>
        <v>0</v>
      </c>
      <c r="S2">
        <f>放送部登録票!N20</f>
        <v>0</v>
      </c>
      <c r="T2">
        <f>放送部登録票!R19</f>
        <v>0</v>
      </c>
      <c r="U2">
        <f>放送部登録票!R20</f>
        <v>0</v>
      </c>
      <c r="V2">
        <f>放送部登録票!J21</f>
        <v>0</v>
      </c>
      <c r="W2" s="46" t="str">
        <f>IF(放送部登録票!$D24="","",放送部登録票!$D24)</f>
        <v/>
      </c>
      <c r="X2" s="46" t="str">
        <f>IF(放送部登録票!$D25="","",放送部登録票!$D25)</f>
        <v/>
      </c>
      <c r="Y2" s="46" t="str">
        <f>IF(放送部登録票!$D26="","",放送部登録票!$D26)</f>
        <v/>
      </c>
      <c r="Z2" s="46" t="str">
        <f>IF(放送部登録票!$N26="","",放送部登録票!$N26)</f>
        <v/>
      </c>
      <c r="AA2" s="46" t="str">
        <f>IF(放送部登録票!$D27="","",放送部登録票!$D27)</f>
        <v/>
      </c>
      <c r="AB2" s="46" t="str">
        <f>IF(放送部登録票!$D28="","",放送部登録票!$D28)</f>
        <v/>
      </c>
      <c r="AC2" s="46" t="str">
        <f>IF(放送部登録票!$D29="","",放送部登録票!$D29)</f>
        <v/>
      </c>
      <c r="AD2" s="46" t="str">
        <f>IF(放送部登録票!$N29="","",放送部登録票!$N29)</f>
        <v/>
      </c>
      <c r="AE2" s="46" t="str">
        <f>IF(放送部登録票!$D30="","",放送部登録票!$D30)</f>
        <v/>
      </c>
      <c r="AF2" s="46" t="str">
        <f>IF(放送部登録票!$D31="","",放送部登録票!$D31)</f>
        <v/>
      </c>
      <c r="AG2" s="46" t="str">
        <f>IF(放送部登録票!$D32="","",放送部登録票!$D32)</f>
        <v/>
      </c>
      <c r="AH2" s="46" t="str">
        <f>IF(放送部登録票!$N32="","",放送部登録票!$N32)</f>
        <v/>
      </c>
      <c r="AI2" s="46" t="str">
        <f>IF(放送部登録票!$D33="","",放送部登録票!$D33)</f>
        <v/>
      </c>
      <c r="AJ2" s="46" t="str">
        <f>IF(放送部登録票!$D34="","",放送部登録票!$D34)</f>
        <v/>
      </c>
      <c r="AK2" s="46" t="str">
        <f>IF(放送部登録票!$D35="","",放送部登録票!$D35)</f>
        <v/>
      </c>
      <c r="AL2" s="46" t="str">
        <f>IF(放送部登録票!$N35="","",放送部登録票!$N35)</f>
        <v/>
      </c>
      <c r="AM2" s="46" t="str">
        <f>IF(放送部登録票!$D36="","",放送部登録票!$D36)</f>
        <v/>
      </c>
      <c r="AN2" s="46" t="str">
        <f>IF(放送部登録票!$D37="","",放送部登録票!$D37)</f>
        <v/>
      </c>
      <c r="AO2" s="46" t="str">
        <f>IF(放送部登録票!$D38="","",放送部登録票!$D38)</f>
        <v/>
      </c>
      <c r="AP2" s="46" t="str">
        <f>IF(放送部登録票!$N38="","",放送部登録票!$N38)</f>
        <v/>
      </c>
    </row>
  </sheetData>
  <phoneticPr fontId="1"/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M14" sqref="M14:O14"/>
    </sheetView>
  </sheetViews>
  <sheetFormatPr defaultRowHeight="13.5" x14ac:dyDescent="0.15"/>
  <cols>
    <col min="1" max="1" width="3.625" bestFit="1" customWidth="1"/>
    <col min="4" max="4" width="25.5" bestFit="1" customWidth="1"/>
    <col min="5" max="5" width="10.25" bestFit="1" customWidth="1"/>
    <col min="6" max="7" width="15.875" bestFit="1" customWidth="1"/>
    <col min="8" max="8" width="13" bestFit="1" customWidth="1"/>
    <col min="9" max="9" width="19.5" bestFit="1" customWidth="1"/>
    <col min="10" max="10" width="25" bestFit="1" customWidth="1"/>
    <col min="12" max="13" width="12.375" bestFit="1" customWidth="1"/>
    <col min="15" max="15" width="25" bestFit="1" customWidth="1"/>
  </cols>
  <sheetData>
    <row r="1" spans="1:15" x14ac:dyDescent="0.15">
      <c r="A1" t="s">
        <v>682</v>
      </c>
      <c r="B1" t="s">
        <v>2</v>
      </c>
      <c r="C1" t="s">
        <v>3</v>
      </c>
      <c r="D1" t="s">
        <v>396</v>
      </c>
      <c r="E1" t="s">
        <v>0</v>
      </c>
      <c r="F1" t="s">
        <v>426</v>
      </c>
      <c r="G1" t="s">
        <v>427</v>
      </c>
      <c r="H1" t="s">
        <v>428</v>
      </c>
      <c r="I1" t="s">
        <v>429</v>
      </c>
      <c r="J1" t="s">
        <v>430</v>
      </c>
      <c r="K1" t="s">
        <v>431</v>
      </c>
      <c r="L1" t="s">
        <v>680</v>
      </c>
      <c r="M1" s="55" t="s">
        <v>683</v>
      </c>
      <c r="N1" s="56" t="s">
        <v>684</v>
      </c>
      <c r="O1" s="56" t="s">
        <v>685</v>
      </c>
    </row>
    <row r="2" spans="1:15" x14ac:dyDescent="0.15">
      <c r="A2">
        <v>1</v>
      </c>
      <c r="B2" t="str">
        <f>'R8視聴覚名簿'!B5</f>
        <v/>
      </c>
      <c r="C2" t="str">
        <f>'R8視聴覚名簿'!B6</f>
        <v/>
      </c>
      <c r="D2" t="str">
        <f>'R8視聴覚名簿'!$C$7</f>
        <v/>
      </c>
      <c r="E2" t="str">
        <f>'R8視聴覚名簿'!$C$12</f>
        <v/>
      </c>
      <c r="F2" t="str">
        <f>'R8視聴覚名簿'!$B$10</f>
        <v/>
      </c>
      <c r="G2" t="str">
        <f>'R8視聴覚名簿'!$F$10</f>
        <v/>
      </c>
      <c r="H2" t="str">
        <f>'R8視聴覚名簿'!$D$8</f>
        <v/>
      </c>
      <c r="I2" t="str">
        <f>'R8視聴覚名簿'!$C$9</f>
        <v/>
      </c>
      <c r="J2" t="str">
        <f>'R8視聴覚名簿'!$C$11</f>
        <v/>
      </c>
      <c r="K2" t="str">
        <f>Sheet1!K2</f>
        <v/>
      </c>
      <c r="L2" t="str">
        <f>IF('R8視聴覚名簿'!C13="","",'R8視聴覚名簿'!C13)</f>
        <v/>
      </c>
      <c r="M2" t="str">
        <f>IF('R8視聴覚名簿'!B16="","",'R8視聴覚名簿'!B16)</f>
        <v/>
      </c>
      <c r="N2" t="str">
        <f>IF('R8視聴覚名簿'!E16="","",'R8視聴覚名簿'!E16)</f>
        <v/>
      </c>
      <c r="O2" t="str">
        <f>IF('R8視聴覚名簿'!F16="","",'R8視聴覚名簿'!F16)</f>
        <v/>
      </c>
    </row>
    <row r="3" spans="1:15" x14ac:dyDescent="0.15">
      <c r="A3">
        <v>2</v>
      </c>
      <c r="B3" t="str">
        <f>IF($M3="","",B$2)</f>
        <v/>
      </c>
      <c r="C3" t="str">
        <f t="shared" ref="C3:J13" si="0">IF($M3="","",C$2)</f>
        <v/>
      </c>
      <c r="D3" t="str">
        <f t="shared" si="0"/>
        <v/>
      </c>
      <c r="E3" t="str">
        <f t="shared" si="0"/>
        <v/>
      </c>
      <c r="F3" t="str">
        <f t="shared" si="0"/>
        <v/>
      </c>
      <c r="G3" t="str">
        <f t="shared" si="0"/>
        <v/>
      </c>
      <c r="H3" t="str">
        <f t="shared" si="0"/>
        <v/>
      </c>
      <c r="I3" t="str">
        <f t="shared" si="0"/>
        <v/>
      </c>
      <c r="J3" t="str">
        <f t="shared" si="0"/>
        <v/>
      </c>
      <c r="K3" t="str">
        <f t="shared" ref="K3:L13" si="1">IF($M$3="","",K$2)</f>
        <v/>
      </c>
      <c r="L3" t="str">
        <f>IF($M$3="","",L$2)</f>
        <v/>
      </c>
      <c r="M3" t="str">
        <f>IF('R8視聴覚名簿'!B17="","",'R8視聴覚名簿'!B17)</f>
        <v/>
      </c>
      <c r="N3" t="str">
        <f>IF('R8視聴覚名簿'!E17="","",'R8視聴覚名簿'!E17)</f>
        <v/>
      </c>
      <c r="O3" t="str">
        <f>IF('R8視聴覚名簿'!F17="","",'R8視聴覚名簿'!F17)</f>
        <v/>
      </c>
    </row>
    <row r="4" spans="1:15" x14ac:dyDescent="0.15">
      <c r="A4">
        <v>3</v>
      </c>
      <c r="B4" t="str">
        <f t="shared" ref="B4:B13" si="2">IF($M4="","",B$2)</f>
        <v/>
      </c>
      <c r="C4" t="str">
        <f t="shared" si="0"/>
        <v/>
      </c>
      <c r="D4" t="str">
        <f t="shared" si="0"/>
        <v/>
      </c>
      <c r="E4" t="str">
        <f t="shared" si="0"/>
        <v/>
      </c>
      <c r="F4" t="str">
        <f t="shared" si="0"/>
        <v/>
      </c>
      <c r="G4" t="str">
        <f t="shared" si="0"/>
        <v/>
      </c>
      <c r="H4" t="str">
        <f t="shared" si="0"/>
        <v/>
      </c>
      <c r="I4" t="str">
        <f t="shared" si="0"/>
        <v/>
      </c>
      <c r="J4" t="str">
        <f t="shared" si="0"/>
        <v/>
      </c>
      <c r="K4" t="str">
        <f t="shared" si="1"/>
        <v/>
      </c>
      <c r="L4" t="str">
        <f t="shared" si="1"/>
        <v/>
      </c>
      <c r="M4" t="str">
        <f>IF('R8視聴覚名簿'!B18="","",'R8視聴覚名簿'!B18)</f>
        <v/>
      </c>
      <c r="N4" t="str">
        <f>IF('R8視聴覚名簿'!E18="","",'R8視聴覚名簿'!E18)</f>
        <v/>
      </c>
      <c r="O4" t="str">
        <f>IF('R8視聴覚名簿'!F18="","",'R8視聴覚名簿'!F18)</f>
        <v/>
      </c>
    </row>
    <row r="5" spans="1:15" x14ac:dyDescent="0.15">
      <c r="A5">
        <v>4</v>
      </c>
      <c r="B5" t="str">
        <f t="shared" si="2"/>
        <v/>
      </c>
      <c r="C5" t="str">
        <f t="shared" si="0"/>
        <v/>
      </c>
      <c r="D5" t="str">
        <f t="shared" si="0"/>
        <v/>
      </c>
      <c r="E5" t="str">
        <f t="shared" si="0"/>
        <v/>
      </c>
      <c r="F5" t="str">
        <f t="shared" si="0"/>
        <v/>
      </c>
      <c r="G5" t="str">
        <f t="shared" si="0"/>
        <v/>
      </c>
      <c r="H5" t="str">
        <f t="shared" si="0"/>
        <v/>
      </c>
      <c r="I5" t="str">
        <f t="shared" si="0"/>
        <v/>
      </c>
      <c r="J5" t="str">
        <f t="shared" si="0"/>
        <v/>
      </c>
      <c r="K5" t="str">
        <f t="shared" si="1"/>
        <v/>
      </c>
      <c r="L5" t="str">
        <f t="shared" si="1"/>
        <v/>
      </c>
      <c r="M5" t="str">
        <f>IF('R8視聴覚名簿'!B19="","",'R8視聴覚名簿'!B19)</f>
        <v/>
      </c>
      <c r="N5" t="str">
        <f>IF('R8視聴覚名簿'!E19="","",'R8視聴覚名簿'!E19)</f>
        <v/>
      </c>
      <c r="O5" t="str">
        <f>IF('R8視聴覚名簿'!F19="","",'R8視聴覚名簿'!F19)</f>
        <v/>
      </c>
    </row>
    <row r="6" spans="1:15" x14ac:dyDescent="0.15">
      <c r="A6">
        <v>5</v>
      </c>
      <c r="B6" t="str">
        <f t="shared" si="2"/>
        <v/>
      </c>
      <c r="C6" t="str">
        <f t="shared" si="0"/>
        <v/>
      </c>
      <c r="D6" t="str">
        <f t="shared" si="0"/>
        <v/>
      </c>
      <c r="E6" t="str">
        <f t="shared" si="0"/>
        <v/>
      </c>
      <c r="F6" t="str">
        <f t="shared" si="0"/>
        <v/>
      </c>
      <c r="G6" t="str">
        <f t="shared" si="0"/>
        <v/>
      </c>
      <c r="H6" t="str">
        <f t="shared" si="0"/>
        <v/>
      </c>
      <c r="I6" t="str">
        <f t="shared" si="0"/>
        <v/>
      </c>
      <c r="J6" t="str">
        <f t="shared" si="0"/>
        <v/>
      </c>
      <c r="K6" t="str">
        <f t="shared" si="1"/>
        <v/>
      </c>
      <c r="L6" t="str">
        <f t="shared" si="1"/>
        <v/>
      </c>
      <c r="M6" t="str">
        <f>IF('R8視聴覚名簿'!B20="","",'R8視聴覚名簿'!B20)</f>
        <v/>
      </c>
      <c r="N6" t="str">
        <f>IF('R8視聴覚名簿'!E20="","",'R8視聴覚名簿'!E20)</f>
        <v/>
      </c>
      <c r="O6" t="str">
        <f>IF('R8視聴覚名簿'!F20="","",'R8視聴覚名簿'!F20)</f>
        <v/>
      </c>
    </row>
    <row r="7" spans="1:15" x14ac:dyDescent="0.15">
      <c r="A7">
        <v>6</v>
      </c>
      <c r="B7" t="str">
        <f t="shared" si="2"/>
        <v/>
      </c>
      <c r="C7" t="str">
        <f t="shared" si="0"/>
        <v/>
      </c>
      <c r="D7" t="str">
        <f t="shared" si="0"/>
        <v/>
      </c>
      <c r="E7" t="str">
        <f t="shared" si="0"/>
        <v/>
      </c>
      <c r="F7" t="str">
        <f t="shared" si="0"/>
        <v/>
      </c>
      <c r="G7" t="str">
        <f t="shared" si="0"/>
        <v/>
      </c>
      <c r="H7" t="str">
        <f t="shared" si="0"/>
        <v/>
      </c>
      <c r="I7" t="str">
        <f t="shared" si="0"/>
        <v/>
      </c>
      <c r="J7" t="str">
        <f t="shared" si="0"/>
        <v/>
      </c>
      <c r="K7" t="str">
        <f t="shared" si="1"/>
        <v/>
      </c>
      <c r="L7" t="str">
        <f t="shared" si="1"/>
        <v/>
      </c>
      <c r="M7" t="str">
        <f>IF('R8視聴覚名簿'!B21="","",'R8視聴覚名簿'!B21)</f>
        <v/>
      </c>
      <c r="N7" t="str">
        <f>IF('R8視聴覚名簿'!E21="","",'R8視聴覚名簿'!E21)</f>
        <v/>
      </c>
      <c r="O7" t="str">
        <f>IF('R8視聴覚名簿'!F21="","",'R8視聴覚名簿'!F21)</f>
        <v/>
      </c>
    </row>
    <row r="8" spans="1:15" x14ac:dyDescent="0.15">
      <c r="A8">
        <v>7</v>
      </c>
      <c r="B8" t="str">
        <f t="shared" si="2"/>
        <v/>
      </c>
      <c r="C8" t="str">
        <f t="shared" si="0"/>
        <v/>
      </c>
      <c r="D8" t="str">
        <f t="shared" si="0"/>
        <v/>
      </c>
      <c r="E8" t="str">
        <f t="shared" si="0"/>
        <v/>
      </c>
      <c r="F8" t="str">
        <f t="shared" si="0"/>
        <v/>
      </c>
      <c r="G8" t="str">
        <f t="shared" si="0"/>
        <v/>
      </c>
      <c r="H8" t="str">
        <f t="shared" si="0"/>
        <v/>
      </c>
      <c r="I8" t="str">
        <f t="shared" si="0"/>
        <v/>
      </c>
      <c r="J8" t="str">
        <f t="shared" si="0"/>
        <v/>
      </c>
      <c r="K8" t="str">
        <f t="shared" si="1"/>
        <v/>
      </c>
      <c r="L8" t="str">
        <f t="shared" si="1"/>
        <v/>
      </c>
      <c r="M8" t="str">
        <f>IF('R8視聴覚名簿'!B22="","",'R8視聴覚名簿'!B22)</f>
        <v/>
      </c>
      <c r="N8" t="str">
        <f>IF('R8視聴覚名簿'!E22="","",'R8視聴覚名簿'!E22)</f>
        <v/>
      </c>
      <c r="O8" t="str">
        <f>IF('R8視聴覚名簿'!F22="","",'R8視聴覚名簿'!F22)</f>
        <v/>
      </c>
    </row>
    <row r="9" spans="1:15" x14ac:dyDescent="0.15">
      <c r="A9">
        <v>8</v>
      </c>
      <c r="B9" t="str">
        <f t="shared" si="2"/>
        <v/>
      </c>
      <c r="C9" t="str">
        <f t="shared" si="0"/>
        <v/>
      </c>
      <c r="D9" t="str">
        <f t="shared" si="0"/>
        <v/>
      </c>
      <c r="E9" t="str">
        <f t="shared" si="0"/>
        <v/>
      </c>
      <c r="F9" t="str">
        <f t="shared" si="0"/>
        <v/>
      </c>
      <c r="G9" t="str">
        <f t="shared" si="0"/>
        <v/>
      </c>
      <c r="H9" t="str">
        <f t="shared" si="0"/>
        <v/>
      </c>
      <c r="I9" t="str">
        <f t="shared" si="0"/>
        <v/>
      </c>
      <c r="J9" t="str">
        <f t="shared" si="0"/>
        <v/>
      </c>
      <c r="K9" t="str">
        <f t="shared" si="1"/>
        <v/>
      </c>
      <c r="L9" t="str">
        <f t="shared" si="1"/>
        <v/>
      </c>
      <c r="M9" t="str">
        <f>IF('R8視聴覚名簿'!B23="","",'R8視聴覚名簿'!B23)</f>
        <v/>
      </c>
      <c r="N9" t="str">
        <f>IF('R8視聴覚名簿'!E23="","",'R8視聴覚名簿'!E23)</f>
        <v/>
      </c>
      <c r="O9" t="str">
        <f>IF('R8視聴覚名簿'!F23="","",'R8視聴覚名簿'!F23)</f>
        <v/>
      </c>
    </row>
    <row r="10" spans="1:15" x14ac:dyDescent="0.15">
      <c r="A10">
        <v>9</v>
      </c>
      <c r="B10" t="str">
        <f t="shared" si="2"/>
        <v/>
      </c>
      <c r="C10" t="str">
        <f t="shared" si="0"/>
        <v/>
      </c>
      <c r="D10" t="str">
        <f t="shared" si="0"/>
        <v/>
      </c>
      <c r="E10" t="str">
        <f t="shared" si="0"/>
        <v/>
      </c>
      <c r="F10" t="str">
        <f t="shared" si="0"/>
        <v/>
      </c>
      <c r="G10" t="str">
        <f t="shared" si="0"/>
        <v/>
      </c>
      <c r="H10" t="str">
        <f t="shared" si="0"/>
        <v/>
      </c>
      <c r="I10" t="str">
        <f t="shared" si="0"/>
        <v/>
      </c>
      <c r="J10" t="str">
        <f t="shared" si="0"/>
        <v/>
      </c>
      <c r="K10" t="str">
        <f t="shared" si="1"/>
        <v/>
      </c>
      <c r="L10" t="str">
        <f t="shared" si="1"/>
        <v/>
      </c>
      <c r="M10" t="str">
        <f>IF('R8視聴覚名簿'!B24="","",'R8視聴覚名簿'!B24)</f>
        <v/>
      </c>
      <c r="N10" t="str">
        <f>IF('R8視聴覚名簿'!E24="","",'R8視聴覚名簿'!E24)</f>
        <v/>
      </c>
      <c r="O10" t="str">
        <f>IF('R8視聴覚名簿'!F24="","",'R8視聴覚名簿'!F24)</f>
        <v/>
      </c>
    </row>
    <row r="11" spans="1:15" x14ac:dyDescent="0.15">
      <c r="A11">
        <v>10</v>
      </c>
      <c r="B11" t="str">
        <f t="shared" si="2"/>
        <v/>
      </c>
      <c r="C11" t="str">
        <f t="shared" si="0"/>
        <v/>
      </c>
      <c r="D11" t="str">
        <f t="shared" si="0"/>
        <v/>
      </c>
      <c r="E11" t="str">
        <f t="shared" si="0"/>
        <v/>
      </c>
      <c r="F11" t="str">
        <f t="shared" si="0"/>
        <v/>
      </c>
      <c r="G11" t="str">
        <f t="shared" si="0"/>
        <v/>
      </c>
      <c r="H11" t="str">
        <f t="shared" si="0"/>
        <v/>
      </c>
      <c r="I11" t="str">
        <f t="shared" si="0"/>
        <v/>
      </c>
      <c r="J11" t="str">
        <f t="shared" si="0"/>
        <v/>
      </c>
      <c r="K11" t="str">
        <f t="shared" si="1"/>
        <v/>
      </c>
      <c r="L11" t="str">
        <f t="shared" si="1"/>
        <v/>
      </c>
      <c r="M11" t="str">
        <f>IF('R8視聴覚名簿'!B25="","",'R8視聴覚名簿'!B25)</f>
        <v/>
      </c>
      <c r="N11" t="str">
        <f>IF('R8視聴覚名簿'!E25="","",'R8視聴覚名簿'!E25)</f>
        <v/>
      </c>
      <c r="O11" t="str">
        <f>IF('R8視聴覚名簿'!F25="","",'R8視聴覚名簿'!F25)</f>
        <v/>
      </c>
    </row>
    <row r="12" spans="1:15" x14ac:dyDescent="0.15">
      <c r="A12">
        <v>11</v>
      </c>
      <c r="B12" t="str">
        <f t="shared" si="2"/>
        <v/>
      </c>
      <c r="C12" t="str">
        <f t="shared" si="0"/>
        <v/>
      </c>
      <c r="D12" t="str">
        <f t="shared" si="0"/>
        <v/>
      </c>
      <c r="E12" t="str">
        <f t="shared" si="0"/>
        <v/>
      </c>
      <c r="F12" t="str">
        <f t="shared" si="0"/>
        <v/>
      </c>
      <c r="G12" t="str">
        <f t="shared" si="0"/>
        <v/>
      </c>
      <c r="H12" t="str">
        <f t="shared" si="0"/>
        <v/>
      </c>
      <c r="I12" t="str">
        <f t="shared" si="0"/>
        <v/>
      </c>
      <c r="J12" t="str">
        <f t="shared" si="0"/>
        <v/>
      </c>
      <c r="K12" t="str">
        <f t="shared" si="1"/>
        <v/>
      </c>
      <c r="L12" t="str">
        <f t="shared" si="1"/>
        <v/>
      </c>
      <c r="M12" t="str">
        <f>IF('R8視聴覚名簿'!B26="","",'R8視聴覚名簿'!B26)</f>
        <v/>
      </c>
      <c r="N12" t="str">
        <f>IF('R8視聴覚名簿'!E26="","",'R8視聴覚名簿'!E26)</f>
        <v/>
      </c>
      <c r="O12" t="str">
        <f>IF('R8視聴覚名簿'!F26="","",'R8視聴覚名簿'!F26)</f>
        <v/>
      </c>
    </row>
    <row r="13" spans="1:15" x14ac:dyDescent="0.15">
      <c r="A13">
        <v>12</v>
      </c>
      <c r="B13" t="str">
        <f t="shared" si="2"/>
        <v/>
      </c>
      <c r="C13" t="str">
        <f t="shared" si="0"/>
        <v/>
      </c>
      <c r="D13" t="str">
        <f t="shared" si="0"/>
        <v/>
      </c>
      <c r="E13" t="str">
        <f t="shared" si="0"/>
        <v/>
      </c>
      <c r="F13" t="str">
        <f t="shared" si="0"/>
        <v/>
      </c>
      <c r="G13" t="str">
        <f t="shared" si="0"/>
        <v/>
      </c>
      <c r="H13" t="str">
        <f t="shared" si="0"/>
        <v/>
      </c>
      <c r="I13" t="str">
        <f t="shared" si="0"/>
        <v/>
      </c>
      <c r="J13" t="str">
        <f t="shared" si="0"/>
        <v/>
      </c>
      <c r="K13" t="str">
        <f t="shared" si="1"/>
        <v/>
      </c>
      <c r="L13" t="str">
        <f t="shared" si="1"/>
        <v/>
      </c>
      <c r="M13" t="str">
        <f>IF('R8視聴覚名簿'!B27="","",'R8視聴覚名簿'!B27)</f>
        <v/>
      </c>
      <c r="N13" t="str">
        <f>IF('R8視聴覚名簿'!E27="","",'R8視聴覚名簿'!E27)</f>
        <v/>
      </c>
      <c r="O13" t="str">
        <f>IF('R8視聴覚名簿'!F27="","",'R8視聴覚名簿'!F27)</f>
        <v/>
      </c>
    </row>
  </sheetData>
  <phoneticPr fontId="1"/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6"/>
  <sheetViews>
    <sheetView topLeftCell="A210" zoomScale="85" zoomScaleNormal="85" workbookViewId="0">
      <selection activeCell="C246" sqref="C246"/>
    </sheetView>
  </sheetViews>
  <sheetFormatPr defaultRowHeight="13.5" x14ac:dyDescent="0.15"/>
  <cols>
    <col min="2" max="2" width="17.125" bestFit="1" customWidth="1"/>
    <col min="3" max="3" width="35.875" bestFit="1" customWidth="1"/>
    <col min="4" max="4" width="37.25" customWidth="1"/>
    <col min="5" max="5" width="6.5" bestFit="1" customWidth="1"/>
    <col min="6" max="6" width="35.875" bestFit="1" customWidth="1"/>
    <col min="7" max="7" width="21.375" bestFit="1" customWidth="1"/>
  </cols>
  <sheetData>
    <row r="1" spans="1:4" x14ac:dyDescent="0.15">
      <c r="A1" t="s">
        <v>4</v>
      </c>
      <c r="B1" t="s">
        <v>5</v>
      </c>
      <c r="C1" t="s">
        <v>6</v>
      </c>
    </row>
    <row r="2" spans="1:4" x14ac:dyDescent="0.15">
      <c r="A2">
        <v>1</v>
      </c>
      <c r="B2">
        <v>1001</v>
      </c>
      <c r="C2" t="s">
        <v>475</v>
      </c>
      <c r="D2" t="s">
        <v>8</v>
      </c>
    </row>
    <row r="3" spans="1:4" x14ac:dyDescent="0.15">
      <c r="A3">
        <v>1</v>
      </c>
      <c r="B3">
        <v>1002</v>
      </c>
      <c r="C3" t="s">
        <v>476</v>
      </c>
      <c r="D3" t="s">
        <v>10</v>
      </c>
    </row>
    <row r="4" spans="1:4" x14ac:dyDescent="0.15">
      <c r="A4">
        <v>1</v>
      </c>
      <c r="B4">
        <v>1003</v>
      </c>
      <c r="C4" t="s">
        <v>477</v>
      </c>
      <c r="D4" t="s">
        <v>726</v>
      </c>
    </row>
    <row r="5" spans="1:4" x14ac:dyDescent="0.15">
      <c r="A5">
        <v>1</v>
      </c>
      <c r="B5">
        <v>1004</v>
      </c>
      <c r="C5" t="s">
        <v>478</v>
      </c>
      <c r="D5" t="s">
        <v>13</v>
      </c>
    </row>
    <row r="6" spans="1:4" x14ac:dyDescent="0.15">
      <c r="A6">
        <v>1</v>
      </c>
      <c r="B6">
        <v>1005</v>
      </c>
      <c r="C6" t="s">
        <v>479</v>
      </c>
      <c r="D6" t="s">
        <v>15</v>
      </c>
    </row>
    <row r="7" spans="1:4" x14ac:dyDescent="0.15">
      <c r="A7">
        <v>1</v>
      </c>
      <c r="B7">
        <v>1006</v>
      </c>
      <c r="C7" t="s">
        <v>480</v>
      </c>
      <c r="D7" t="s">
        <v>727</v>
      </c>
    </row>
    <row r="8" spans="1:4" x14ac:dyDescent="0.15">
      <c r="A8">
        <v>1</v>
      </c>
      <c r="B8">
        <v>1007</v>
      </c>
      <c r="C8" t="s">
        <v>481</v>
      </c>
      <c r="D8" t="s">
        <v>18</v>
      </c>
    </row>
    <row r="9" spans="1:4" x14ac:dyDescent="0.15">
      <c r="A9">
        <v>1</v>
      </c>
      <c r="B9">
        <v>1008</v>
      </c>
      <c r="C9" t="s">
        <v>482</v>
      </c>
      <c r="D9" t="s">
        <v>20</v>
      </c>
    </row>
    <row r="10" spans="1:4" x14ac:dyDescent="0.15">
      <c r="A10">
        <v>1</v>
      </c>
      <c r="B10">
        <v>1009</v>
      </c>
      <c r="C10" t="s">
        <v>483</v>
      </c>
      <c r="D10" t="s">
        <v>22</v>
      </c>
    </row>
    <row r="11" spans="1:4" x14ac:dyDescent="0.15">
      <c r="A11">
        <v>1</v>
      </c>
      <c r="B11">
        <v>1010</v>
      </c>
      <c r="C11" t="s">
        <v>484</v>
      </c>
      <c r="D11" t="s">
        <v>24</v>
      </c>
    </row>
    <row r="12" spans="1:4" x14ac:dyDescent="0.15">
      <c r="A12">
        <v>1</v>
      </c>
      <c r="B12">
        <v>1011</v>
      </c>
      <c r="C12" t="s">
        <v>485</v>
      </c>
      <c r="D12" t="s">
        <v>26</v>
      </c>
    </row>
    <row r="13" spans="1:4" x14ac:dyDescent="0.15">
      <c r="A13">
        <v>1</v>
      </c>
      <c r="B13">
        <v>1012</v>
      </c>
      <c r="C13" t="s">
        <v>486</v>
      </c>
      <c r="D13" t="s">
        <v>28</v>
      </c>
    </row>
    <row r="14" spans="1:4" x14ac:dyDescent="0.15">
      <c r="A14">
        <v>1</v>
      </c>
      <c r="B14">
        <v>1013</v>
      </c>
      <c r="C14" t="s">
        <v>487</v>
      </c>
      <c r="D14" t="s">
        <v>728</v>
      </c>
    </row>
    <row r="15" spans="1:4" x14ac:dyDescent="0.15">
      <c r="A15">
        <v>1</v>
      </c>
      <c r="B15">
        <v>1014</v>
      </c>
      <c r="C15" t="s">
        <v>488</v>
      </c>
      <c r="D15" t="s">
        <v>31</v>
      </c>
    </row>
    <row r="16" spans="1:4" x14ac:dyDescent="0.15">
      <c r="A16">
        <v>1</v>
      </c>
      <c r="B16">
        <v>1015</v>
      </c>
      <c r="C16" t="s">
        <v>489</v>
      </c>
      <c r="D16" t="s">
        <v>33</v>
      </c>
    </row>
    <row r="17" spans="1:4" x14ac:dyDescent="0.15">
      <c r="A17">
        <v>1</v>
      </c>
      <c r="B17">
        <v>1016</v>
      </c>
      <c r="C17" t="s">
        <v>490</v>
      </c>
      <c r="D17" t="s">
        <v>35</v>
      </c>
    </row>
    <row r="18" spans="1:4" x14ac:dyDescent="0.15">
      <c r="A18">
        <v>1</v>
      </c>
      <c r="B18">
        <v>1017</v>
      </c>
      <c r="C18" t="s">
        <v>491</v>
      </c>
      <c r="D18" t="s">
        <v>37</v>
      </c>
    </row>
    <row r="19" spans="1:4" x14ac:dyDescent="0.15">
      <c r="A19">
        <v>1</v>
      </c>
      <c r="B19">
        <v>1018</v>
      </c>
      <c r="C19" t="s">
        <v>492</v>
      </c>
      <c r="D19" t="s">
        <v>729</v>
      </c>
    </row>
    <row r="20" spans="1:4" x14ac:dyDescent="0.15">
      <c r="A20">
        <v>1</v>
      </c>
      <c r="B20">
        <v>1019</v>
      </c>
      <c r="C20" t="s">
        <v>493</v>
      </c>
      <c r="D20" t="s">
        <v>40</v>
      </c>
    </row>
    <row r="21" spans="1:4" x14ac:dyDescent="0.15">
      <c r="A21">
        <v>1</v>
      </c>
      <c r="B21">
        <v>1020</v>
      </c>
      <c r="C21" t="s">
        <v>494</v>
      </c>
      <c r="D21" t="s">
        <v>42</v>
      </c>
    </row>
    <row r="22" spans="1:4" x14ac:dyDescent="0.15">
      <c r="A22">
        <v>1</v>
      </c>
      <c r="B22">
        <v>1021</v>
      </c>
      <c r="C22" t="s">
        <v>495</v>
      </c>
      <c r="D22" t="s">
        <v>44</v>
      </c>
    </row>
    <row r="23" spans="1:4" x14ac:dyDescent="0.15">
      <c r="A23">
        <v>1</v>
      </c>
      <c r="B23">
        <v>1022</v>
      </c>
      <c r="C23" t="s">
        <v>496</v>
      </c>
      <c r="D23" t="s">
        <v>46</v>
      </c>
    </row>
    <row r="24" spans="1:4" x14ac:dyDescent="0.15">
      <c r="A24">
        <v>1</v>
      </c>
      <c r="B24">
        <v>1023</v>
      </c>
      <c r="C24" t="s">
        <v>497</v>
      </c>
      <c r="D24" t="s">
        <v>48</v>
      </c>
    </row>
    <row r="25" spans="1:4" x14ac:dyDescent="0.15">
      <c r="A25">
        <v>1</v>
      </c>
      <c r="B25">
        <v>1024</v>
      </c>
      <c r="C25" t="s">
        <v>498</v>
      </c>
      <c r="D25" t="s">
        <v>50</v>
      </c>
    </row>
    <row r="26" spans="1:4" x14ac:dyDescent="0.15">
      <c r="A26">
        <v>1</v>
      </c>
      <c r="B26">
        <v>1025</v>
      </c>
      <c r="C26" t="s">
        <v>499</v>
      </c>
      <c r="D26" t="s">
        <v>52</v>
      </c>
    </row>
    <row r="27" spans="1:4" x14ac:dyDescent="0.15">
      <c r="A27">
        <v>1</v>
      </c>
      <c r="B27">
        <v>1026</v>
      </c>
      <c r="C27" t="s">
        <v>500</v>
      </c>
      <c r="D27" t="s">
        <v>54</v>
      </c>
    </row>
    <row r="28" spans="1:4" x14ac:dyDescent="0.15">
      <c r="A28">
        <v>1</v>
      </c>
      <c r="B28">
        <v>1027</v>
      </c>
      <c r="C28" t="s">
        <v>501</v>
      </c>
      <c r="D28" t="s">
        <v>56</v>
      </c>
    </row>
    <row r="29" spans="1:4" x14ac:dyDescent="0.15">
      <c r="A29">
        <v>1</v>
      </c>
      <c r="B29">
        <v>1028</v>
      </c>
      <c r="C29" t="s">
        <v>502</v>
      </c>
      <c r="D29" t="s">
        <v>58</v>
      </c>
    </row>
    <row r="30" spans="1:4" x14ac:dyDescent="0.15">
      <c r="A30">
        <v>1</v>
      </c>
      <c r="B30">
        <v>1029</v>
      </c>
      <c r="C30" t="s">
        <v>503</v>
      </c>
      <c r="D30" t="s">
        <v>60</v>
      </c>
    </row>
    <row r="31" spans="1:4" x14ac:dyDescent="0.15">
      <c r="A31">
        <v>1</v>
      </c>
      <c r="B31">
        <v>1030</v>
      </c>
      <c r="C31" t="s">
        <v>464</v>
      </c>
      <c r="D31" t="s">
        <v>62</v>
      </c>
    </row>
    <row r="32" spans="1:4" x14ac:dyDescent="0.15">
      <c r="A32">
        <v>1</v>
      </c>
      <c r="B32">
        <v>1031</v>
      </c>
      <c r="C32" t="s">
        <v>465</v>
      </c>
      <c r="D32" t="s">
        <v>63</v>
      </c>
    </row>
    <row r="33" spans="1:4" x14ac:dyDescent="0.15">
      <c r="A33">
        <v>1</v>
      </c>
      <c r="B33">
        <v>1032</v>
      </c>
      <c r="C33" t="s">
        <v>504</v>
      </c>
      <c r="D33" t="s">
        <v>65</v>
      </c>
    </row>
    <row r="34" spans="1:4" x14ac:dyDescent="0.15">
      <c r="A34">
        <v>1</v>
      </c>
      <c r="B34">
        <v>1033</v>
      </c>
      <c r="C34" t="s">
        <v>505</v>
      </c>
      <c r="D34" t="s">
        <v>67</v>
      </c>
    </row>
    <row r="35" spans="1:4" x14ac:dyDescent="0.15">
      <c r="A35">
        <v>1</v>
      </c>
      <c r="B35">
        <v>1034</v>
      </c>
      <c r="C35" t="s">
        <v>506</v>
      </c>
      <c r="D35" t="s">
        <v>69</v>
      </c>
    </row>
    <row r="36" spans="1:4" x14ac:dyDescent="0.15">
      <c r="A36">
        <v>1</v>
      </c>
      <c r="B36">
        <v>1035</v>
      </c>
      <c r="C36" t="s">
        <v>507</v>
      </c>
      <c r="D36" t="s">
        <v>71</v>
      </c>
    </row>
    <row r="37" spans="1:4" x14ac:dyDescent="0.15">
      <c r="A37">
        <v>1</v>
      </c>
      <c r="B37">
        <v>1036</v>
      </c>
      <c r="C37" t="s">
        <v>508</v>
      </c>
    </row>
    <row r="38" spans="1:4" x14ac:dyDescent="0.15">
      <c r="A38">
        <v>1</v>
      </c>
      <c r="B38">
        <v>1037</v>
      </c>
      <c r="C38" t="s">
        <v>509</v>
      </c>
      <c r="D38" t="s">
        <v>74</v>
      </c>
    </row>
    <row r="39" spans="1:4" x14ac:dyDescent="0.15">
      <c r="A39">
        <v>1</v>
      </c>
      <c r="B39">
        <v>1038</v>
      </c>
      <c r="C39" t="s">
        <v>510</v>
      </c>
      <c r="D39" t="s">
        <v>730</v>
      </c>
    </row>
    <row r="40" spans="1:4" x14ac:dyDescent="0.15">
      <c r="A40">
        <v>1</v>
      </c>
      <c r="B40">
        <v>1039</v>
      </c>
      <c r="C40" t="s">
        <v>511</v>
      </c>
      <c r="D40" t="s">
        <v>77</v>
      </c>
    </row>
    <row r="41" spans="1:4" x14ac:dyDescent="0.15">
      <c r="A41">
        <v>1</v>
      </c>
      <c r="B41">
        <v>1040</v>
      </c>
      <c r="C41" t="s">
        <v>508</v>
      </c>
    </row>
    <row r="42" spans="1:4" x14ac:dyDescent="0.15">
      <c r="A42">
        <v>1</v>
      </c>
      <c r="B42">
        <v>1041</v>
      </c>
      <c r="C42" t="s">
        <v>508</v>
      </c>
    </row>
    <row r="43" spans="1:4" x14ac:dyDescent="0.15">
      <c r="A43">
        <v>1</v>
      </c>
      <c r="B43">
        <v>1042</v>
      </c>
      <c r="C43" t="s">
        <v>508</v>
      </c>
    </row>
    <row r="44" spans="1:4" x14ac:dyDescent="0.15">
      <c r="A44">
        <v>1</v>
      </c>
      <c r="B44">
        <v>1044</v>
      </c>
      <c r="C44" t="s">
        <v>512</v>
      </c>
      <c r="D44" t="s">
        <v>731</v>
      </c>
    </row>
    <row r="45" spans="1:4" x14ac:dyDescent="0.15">
      <c r="A45">
        <v>1</v>
      </c>
      <c r="B45">
        <v>1045</v>
      </c>
      <c r="C45" t="s">
        <v>513</v>
      </c>
      <c r="D45" t="s">
        <v>732</v>
      </c>
    </row>
    <row r="46" spans="1:4" x14ac:dyDescent="0.15">
      <c r="A46">
        <v>1</v>
      </c>
      <c r="B46">
        <v>1046</v>
      </c>
      <c r="C46" t="s">
        <v>508</v>
      </c>
    </row>
    <row r="47" spans="1:4" x14ac:dyDescent="0.15">
      <c r="A47">
        <v>1</v>
      </c>
      <c r="B47">
        <v>1047</v>
      </c>
      <c r="C47" t="s">
        <v>514</v>
      </c>
      <c r="D47" t="s">
        <v>733</v>
      </c>
    </row>
    <row r="48" spans="1:4" x14ac:dyDescent="0.15">
      <c r="A48">
        <v>1</v>
      </c>
      <c r="B48">
        <v>1048</v>
      </c>
      <c r="C48" t="s">
        <v>515</v>
      </c>
      <c r="D48" t="s">
        <v>704</v>
      </c>
    </row>
    <row r="49" spans="1:4" x14ac:dyDescent="0.15">
      <c r="A49">
        <v>1</v>
      </c>
      <c r="B49">
        <v>1049</v>
      </c>
      <c r="C49" t="s">
        <v>516</v>
      </c>
      <c r="D49" t="s">
        <v>734</v>
      </c>
    </row>
    <row r="50" spans="1:4" x14ac:dyDescent="0.15">
      <c r="A50">
        <v>1</v>
      </c>
      <c r="B50">
        <v>1050</v>
      </c>
      <c r="C50" t="s">
        <v>517</v>
      </c>
      <c r="D50" t="s">
        <v>735</v>
      </c>
    </row>
    <row r="51" spans="1:4" x14ac:dyDescent="0.15">
      <c r="A51">
        <v>1</v>
      </c>
      <c r="B51">
        <v>1051</v>
      </c>
      <c r="C51" t="s">
        <v>518</v>
      </c>
      <c r="D51" t="s">
        <v>736</v>
      </c>
    </row>
    <row r="52" spans="1:4" x14ac:dyDescent="0.15">
      <c r="A52">
        <v>1</v>
      </c>
      <c r="B52">
        <v>1052</v>
      </c>
      <c r="C52" t="s">
        <v>508</v>
      </c>
    </row>
    <row r="53" spans="1:4" x14ac:dyDescent="0.15">
      <c r="A53">
        <v>1</v>
      </c>
      <c r="B53">
        <v>1053</v>
      </c>
      <c r="C53" t="s">
        <v>508</v>
      </c>
    </row>
    <row r="54" spans="1:4" x14ac:dyDescent="0.15">
      <c r="A54">
        <v>1</v>
      </c>
      <c r="B54">
        <v>1054</v>
      </c>
      <c r="C54" t="s">
        <v>805</v>
      </c>
      <c r="D54" t="s">
        <v>737</v>
      </c>
    </row>
    <row r="55" spans="1:4" x14ac:dyDescent="0.15">
      <c r="A55">
        <v>1</v>
      </c>
      <c r="B55">
        <v>1055</v>
      </c>
      <c r="C55" t="s">
        <v>519</v>
      </c>
      <c r="D55" t="s">
        <v>738</v>
      </c>
    </row>
    <row r="56" spans="1:4" x14ac:dyDescent="0.15">
      <c r="A56">
        <v>1</v>
      </c>
      <c r="B56">
        <v>1056</v>
      </c>
      <c r="C56" t="s">
        <v>520</v>
      </c>
      <c r="D56" t="s">
        <v>739</v>
      </c>
    </row>
    <row r="57" spans="1:4" x14ac:dyDescent="0.15">
      <c r="A57">
        <v>1</v>
      </c>
      <c r="B57">
        <v>1057</v>
      </c>
      <c r="C57" t="s">
        <v>806</v>
      </c>
      <c r="D57" t="s">
        <v>740</v>
      </c>
    </row>
    <row r="58" spans="1:4" x14ac:dyDescent="0.15">
      <c r="A58">
        <v>1</v>
      </c>
      <c r="B58">
        <v>1101</v>
      </c>
      <c r="C58" t="s">
        <v>521</v>
      </c>
      <c r="D58" t="s">
        <v>94</v>
      </c>
    </row>
    <row r="59" spans="1:4" x14ac:dyDescent="0.15">
      <c r="A59">
        <v>1</v>
      </c>
      <c r="B59">
        <v>1102</v>
      </c>
      <c r="C59" t="s">
        <v>522</v>
      </c>
      <c r="D59" t="s">
        <v>96</v>
      </c>
    </row>
    <row r="60" spans="1:4" x14ac:dyDescent="0.15">
      <c r="A60">
        <v>1</v>
      </c>
      <c r="B60">
        <v>1103</v>
      </c>
      <c r="C60" t="s">
        <v>523</v>
      </c>
      <c r="D60" t="s">
        <v>98</v>
      </c>
    </row>
    <row r="61" spans="1:4" x14ac:dyDescent="0.15">
      <c r="A61">
        <v>1</v>
      </c>
      <c r="B61">
        <v>1104</v>
      </c>
      <c r="C61" t="s">
        <v>524</v>
      </c>
      <c r="D61" t="s">
        <v>100</v>
      </c>
    </row>
    <row r="62" spans="1:4" x14ac:dyDescent="0.15">
      <c r="A62">
        <v>1</v>
      </c>
      <c r="B62">
        <v>1105</v>
      </c>
      <c r="C62" t="s">
        <v>525</v>
      </c>
      <c r="D62" t="s">
        <v>741</v>
      </c>
    </row>
    <row r="63" spans="1:4" x14ac:dyDescent="0.15">
      <c r="A63">
        <v>1</v>
      </c>
      <c r="B63">
        <v>1106</v>
      </c>
      <c r="C63" t="s">
        <v>526</v>
      </c>
      <c r="D63" t="s">
        <v>103</v>
      </c>
    </row>
    <row r="64" spans="1:4" x14ac:dyDescent="0.15">
      <c r="A64">
        <v>1</v>
      </c>
      <c r="B64">
        <v>1107</v>
      </c>
      <c r="C64" t="s">
        <v>527</v>
      </c>
      <c r="D64" t="s">
        <v>105</v>
      </c>
    </row>
    <row r="65" spans="1:4" x14ac:dyDescent="0.15">
      <c r="A65">
        <v>1</v>
      </c>
      <c r="B65">
        <v>1108</v>
      </c>
      <c r="C65" t="s">
        <v>528</v>
      </c>
      <c r="D65" t="s">
        <v>742</v>
      </c>
    </row>
    <row r="66" spans="1:4" x14ac:dyDescent="0.15">
      <c r="A66">
        <v>1</v>
      </c>
      <c r="B66">
        <v>1109</v>
      </c>
      <c r="C66" t="s">
        <v>462</v>
      </c>
      <c r="D66" t="s">
        <v>108</v>
      </c>
    </row>
    <row r="67" spans="1:4" x14ac:dyDescent="0.15">
      <c r="A67">
        <v>1</v>
      </c>
      <c r="B67">
        <v>1110</v>
      </c>
      <c r="C67" t="s">
        <v>529</v>
      </c>
      <c r="D67" t="s">
        <v>110</v>
      </c>
    </row>
    <row r="68" spans="1:4" x14ac:dyDescent="0.15">
      <c r="A68">
        <v>1</v>
      </c>
      <c r="B68">
        <v>1111</v>
      </c>
      <c r="C68" t="s">
        <v>530</v>
      </c>
      <c r="D68" t="s">
        <v>112</v>
      </c>
    </row>
    <row r="69" spans="1:4" x14ac:dyDescent="0.15">
      <c r="A69">
        <v>1</v>
      </c>
      <c r="B69">
        <v>1112</v>
      </c>
      <c r="C69" t="s">
        <v>531</v>
      </c>
      <c r="D69" t="s">
        <v>114</v>
      </c>
    </row>
    <row r="70" spans="1:4" x14ac:dyDescent="0.15">
      <c r="A70">
        <v>1</v>
      </c>
      <c r="B70">
        <v>1113</v>
      </c>
      <c r="C70" t="s">
        <v>463</v>
      </c>
      <c r="D70" t="s">
        <v>116</v>
      </c>
    </row>
    <row r="71" spans="1:4" x14ac:dyDescent="0.15">
      <c r="A71">
        <v>1</v>
      </c>
      <c r="B71">
        <v>1114</v>
      </c>
      <c r="C71" t="s">
        <v>532</v>
      </c>
      <c r="D71" t="s">
        <v>743</v>
      </c>
    </row>
    <row r="72" spans="1:4" x14ac:dyDescent="0.15">
      <c r="A72">
        <v>1</v>
      </c>
      <c r="B72">
        <v>1115</v>
      </c>
      <c r="C72" t="s">
        <v>533</v>
      </c>
      <c r="D72" t="s">
        <v>119</v>
      </c>
    </row>
    <row r="73" spans="1:4" x14ac:dyDescent="0.15">
      <c r="A73">
        <v>1</v>
      </c>
      <c r="B73">
        <v>1200</v>
      </c>
      <c r="C73" t="s">
        <v>508</v>
      </c>
      <c r="D73" t="s">
        <v>744</v>
      </c>
    </row>
    <row r="74" spans="1:4" x14ac:dyDescent="0.15">
      <c r="A74">
        <v>1</v>
      </c>
      <c r="B74">
        <v>2001</v>
      </c>
      <c r="C74" t="s">
        <v>534</v>
      </c>
      <c r="D74" t="s">
        <v>123</v>
      </c>
    </row>
    <row r="75" spans="1:4" x14ac:dyDescent="0.15">
      <c r="A75">
        <v>2</v>
      </c>
      <c r="B75">
        <v>2002</v>
      </c>
      <c r="C75" t="s">
        <v>535</v>
      </c>
      <c r="D75" t="s">
        <v>125</v>
      </c>
    </row>
    <row r="76" spans="1:4" x14ac:dyDescent="0.15">
      <c r="A76">
        <v>2</v>
      </c>
      <c r="B76">
        <v>2003</v>
      </c>
      <c r="C76" t="s">
        <v>536</v>
      </c>
      <c r="D76" t="s">
        <v>127</v>
      </c>
    </row>
    <row r="77" spans="1:4" x14ac:dyDescent="0.15">
      <c r="A77">
        <v>2</v>
      </c>
      <c r="B77">
        <v>2004</v>
      </c>
      <c r="C77" t="s">
        <v>537</v>
      </c>
      <c r="D77" t="s">
        <v>129</v>
      </c>
    </row>
    <row r="78" spans="1:4" x14ac:dyDescent="0.15">
      <c r="A78">
        <v>2</v>
      </c>
      <c r="B78">
        <v>2005</v>
      </c>
      <c r="C78" t="s">
        <v>538</v>
      </c>
      <c r="D78" t="s">
        <v>131</v>
      </c>
    </row>
    <row r="79" spans="1:4" x14ac:dyDescent="0.15">
      <c r="A79">
        <v>2</v>
      </c>
      <c r="B79">
        <v>2006</v>
      </c>
      <c r="C79" t="s">
        <v>508</v>
      </c>
    </row>
    <row r="80" spans="1:4" x14ac:dyDescent="0.15">
      <c r="A80">
        <v>2</v>
      </c>
      <c r="B80">
        <v>2007</v>
      </c>
      <c r="C80" t="s">
        <v>508</v>
      </c>
    </row>
    <row r="81" spans="1:4" x14ac:dyDescent="0.15">
      <c r="A81">
        <v>2</v>
      </c>
      <c r="B81">
        <v>2008</v>
      </c>
      <c r="C81" t="s">
        <v>539</v>
      </c>
      <c r="D81" t="s">
        <v>745</v>
      </c>
    </row>
    <row r="82" spans="1:4" x14ac:dyDescent="0.15">
      <c r="A82">
        <v>2</v>
      </c>
      <c r="B82">
        <v>2009</v>
      </c>
      <c r="C82" t="s">
        <v>540</v>
      </c>
      <c r="D82" t="s">
        <v>135</v>
      </c>
    </row>
    <row r="83" spans="1:4" x14ac:dyDescent="0.15">
      <c r="A83">
        <v>2</v>
      </c>
      <c r="B83">
        <v>2010</v>
      </c>
      <c r="C83" t="s">
        <v>541</v>
      </c>
      <c r="D83" t="s">
        <v>137</v>
      </c>
    </row>
    <row r="84" spans="1:4" x14ac:dyDescent="0.15">
      <c r="A84">
        <v>2</v>
      </c>
      <c r="B84">
        <v>2011</v>
      </c>
      <c r="C84" t="s">
        <v>542</v>
      </c>
      <c r="D84" t="s">
        <v>139</v>
      </c>
    </row>
    <row r="85" spans="1:4" x14ac:dyDescent="0.15">
      <c r="A85">
        <v>2</v>
      </c>
      <c r="B85">
        <v>2012</v>
      </c>
      <c r="C85" t="s">
        <v>543</v>
      </c>
      <c r="D85" t="s">
        <v>141</v>
      </c>
    </row>
    <row r="86" spans="1:4" x14ac:dyDescent="0.15">
      <c r="A86">
        <v>2</v>
      </c>
      <c r="B86">
        <v>2013</v>
      </c>
      <c r="C86" t="s">
        <v>544</v>
      </c>
      <c r="D86" t="s">
        <v>143</v>
      </c>
    </row>
    <row r="87" spans="1:4" x14ac:dyDescent="0.15">
      <c r="A87">
        <v>2</v>
      </c>
      <c r="B87">
        <v>2014</v>
      </c>
      <c r="C87" t="s">
        <v>545</v>
      </c>
      <c r="D87" t="s">
        <v>145</v>
      </c>
    </row>
    <row r="88" spans="1:4" x14ac:dyDescent="0.15">
      <c r="A88">
        <v>2</v>
      </c>
      <c r="B88">
        <v>2015</v>
      </c>
      <c r="C88" t="s">
        <v>546</v>
      </c>
      <c r="D88" t="s">
        <v>147</v>
      </c>
    </row>
    <row r="89" spans="1:4" x14ac:dyDescent="0.15">
      <c r="A89">
        <v>2</v>
      </c>
      <c r="B89">
        <v>2016</v>
      </c>
      <c r="C89" t="s">
        <v>547</v>
      </c>
      <c r="D89" t="s">
        <v>149</v>
      </c>
    </row>
    <row r="90" spans="1:4" x14ac:dyDescent="0.15">
      <c r="A90">
        <v>2</v>
      </c>
      <c r="B90">
        <v>2017</v>
      </c>
      <c r="C90" t="s">
        <v>548</v>
      </c>
      <c r="D90" t="s">
        <v>151</v>
      </c>
    </row>
    <row r="91" spans="1:4" x14ac:dyDescent="0.15">
      <c r="A91">
        <v>2</v>
      </c>
      <c r="B91">
        <v>2018</v>
      </c>
      <c r="C91" t="s">
        <v>549</v>
      </c>
      <c r="D91" t="s">
        <v>153</v>
      </c>
    </row>
    <row r="92" spans="1:4" x14ac:dyDescent="0.15">
      <c r="A92">
        <v>2</v>
      </c>
      <c r="B92">
        <v>2019</v>
      </c>
      <c r="C92" t="s">
        <v>550</v>
      </c>
      <c r="D92" t="s">
        <v>155</v>
      </c>
    </row>
    <row r="93" spans="1:4" x14ac:dyDescent="0.15">
      <c r="A93">
        <v>2</v>
      </c>
      <c r="B93">
        <v>2020</v>
      </c>
      <c r="C93" t="s">
        <v>551</v>
      </c>
      <c r="D93" t="s">
        <v>157</v>
      </c>
    </row>
    <row r="94" spans="1:4" x14ac:dyDescent="0.15">
      <c r="A94">
        <v>2</v>
      </c>
      <c r="B94">
        <v>2021</v>
      </c>
      <c r="C94" t="s">
        <v>552</v>
      </c>
      <c r="D94" t="s">
        <v>159</v>
      </c>
    </row>
    <row r="95" spans="1:4" x14ac:dyDescent="0.15">
      <c r="A95">
        <v>2</v>
      </c>
      <c r="B95">
        <v>2022</v>
      </c>
      <c r="C95" t="s">
        <v>553</v>
      </c>
      <c r="D95" t="s">
        <v>161</v>
      </c>
    </row>
    <row r="96" spans="1:4" x14ac:dyDescent="0.15">
      <c r="A96">
        <v>2</v>
      </c>
      <c r="B96">
        <v>2023</v>
      </c>
      <c r="C96" t="s">
        <v>554</v>
      </c>
      <c r="D96" t="s">
        <v>746</v>
      </c>
    </row>
    <row r="97" spans="1:4" x14ac:dyDescent="0.15">
      <c r="A97">
        <v>2</v>
      </c>
      <c r="B97">
        <v>2024</v>
      </c>
      <c r="C97" t="s">
        <v>555</v>
      </c>
      <c r="D97" t="s">
        <v>164</v>
      </c>
    </row>
    <row r="98" spans="1:4" x14ac:dyDescent="0.15">
      <c r="A98">
        <v>2</v>
      </c>
      <c r="B98">
        <v>2025</v>
      </c>
      <c r="C98" t="s">
        <v>556</v>
      </c>
      <c r="D98" t="s">
        <v>166</v>
      </c>
    </row>
    <row r="99" spans="1:4" x14ac:dyDescent="0.15">
      <c r="A99">
        <v>2</v>
      </c>
      <c r="B99">
        <v>2026</v>
      </c>
      <c r="C99" t="s">
        <v>813</v>
      </c>
      <c r="D99" t="s">
        <v>812</v>
      </c>
    </row>
    <row r="100" spans="1:4" x14ac:dyDescent="0.15">
      <c r="A100">
        <v>2</v>
      </c>
      <c r="B100">
        <v>2027</v>
      </c>
      <c r="C100" t="s">
        <v>557</v>
      </c>
      <c r="D100" t="s">
        <v>748</v>
      </c>
    </row>
    <row r="101" spans="1:4" x14ac:dyDescent="0.15">
      <c r="A101">
        <v>2</v>
      </c>
      <c r="B101">
        <v>2028</v>
      </c>
      <c r="C101" t="s">
        <v>558</v>
      </c>
      <c r="D101" t="s">
        <v>749</v>
      </c>
    </row>
    <row r="102" spans="1:4" x14ac:dyDescent="0.15">
      <c r="A102">
        <v>2</v>
      </c>
      <c r="B102">
        <v>2030</v>
      </c>
      <c r="C102" t="s">
        <v>559</v>
      </c>
      <c r="D102" t="s">
        <v>750</v>
      </c>
    </row>
    <row r="103" spans="1:4" x14ac:dyDescent="0.15">
      <c r="A103">
        <v>2</v>
      </c>
      <c r="B103">
        <v>2033</v>
      </c>
      <c r="C103" t="s">
        <v>560</v>
      </c>
      <c r="D103" t="s">
        <v>751</v>
      </c>
    </row>
    <row r="104" spans="1:4" x14ac:dyDescent="0.15">
      <c r="A104">
        <v>2</v>
      </c>
      <c r="B104">
        <v>2035</v>
      </c>
      <c r="C104" t="s">
        <v>561</v>
      </c>
      <c r="D104" t="s">
        <v>752</v>
      </c>
    </row>
    <row r="105" spans="1:4" x14ac:dyDescent="0.15">
      <c r="A105">
        <v>2</v>
      </c>
      <c r="B105">
        <v>2037</v>
      </c>
      <c r="C105" t="s">
        <v>807</v>
      </c>
      <c r="D105" t="s">
        <v>753</v>
      </c>
    </row>
    <row r="106" spans="1:4" x14ac:dyDescent="0.15">
      <c r="A106">
        <v>2</v>
      </c>
      <c r="B106">
        <v>2039</v>
      </c>
      <c r="C106" t="s">
        <v>562</v>
      </c>
      <c r="D106" t="s">
        <v>754</v>
      </c>
    </row>
    <row r="107" spans="1:4" x14ac:dyDescent="0.15">
      <c r="A107">
        <v>2</v>
      </c>
      <c r="B107">
        <v>2040</v>
      </c>
      <c r="C107" t="s">
        <v>563</v>
      </c>
      <c r="D107" t="s">
        <v>755</v>
      </c>
    </row>
    <row r="108" spans="1:4" x14ac:dyDescent="0.15">
      <c r="A108">
        <v>2</v>
      </c>
      <c r="B108">
        <v>2041</v>
      </c>
      <c r="C108" t="s">
        <v>819</v>
      </c>
      <c r="D108" t="s">
        <v>756</v>
      </c>
    </row>
    <row r="109" spans="1:4" x14ac:dyDescent="0.15">
      <c r="A109">
        <v>2</v>
      </c>
      <c r="B109">
        <v>2042</v>
      </c>
      <c r="C109" t="s">
        <v>821</v>
      </c>
      <c r="D109" t="s">
        <v>820</v>
      </c>
    </row>
    <row r="110" spans="1:4" x14ac:dyDescent="0.15">
      <c r="A110">
        <v>2</v>
      </c>
      <c r="B110">
        <v>2043</v>
      </c>
      <c r="C110" t="s">
        <v>822</v>
      </c>
      <c r="D110" t="s">
        <v>758</v>
      </c>
    </row>
    <row r="111" spans="1:4" x14ac:dyDescent="0.15">
      <c r="A111">
        <v>2</v>
      </c>
      <c r="B111">
        <v>2044</v>
      </c>
      <c r="C111" t="s">
        <v>823</v>
      </c>
      <c r="D111" t="s">
        <v>759</v>
      </c>
    </row>
    <row r="112" spans="1:4" x14ac:dyDescent="0.15">
      <c r="A112">
        <v>2</v>
      </c>
      <c r="B112">
        <v>2045</v>
      </c>
      <c r="C112" t="s">
        <v>808</v>
      </c>
      <c r="D112" t="s">
        <v>760</v>
      </c>
    </row>
    <row r="113" spans="1:4" x14ac:dyDescent="0.15">
      <c r="A113">
        <v>2</v>
      </c>
      <c r="B113">
        <v>2046</v>
      </c>
      <c r="C113" t="s">
        <v>809</v>
      </c>
      <c r="D113" t="s">
        <v>761</v>
      </c>
    </row>
    <row r="114" spans="1:4" x14ac:dyDescent="0.15">
      <c r="A114">
        <v>2</v>
      </c>
      <c r="B114">
        <v>2101</v>
      </c>
      <c r="C114" t="s">
        <v>564</v>
      </c>
      <c r="D114" t="s">
        <v>180</v>
      </c>
    </row>
    <row r="115" spans="1:4" x14ac:dyDescent="0.15">
      <c r="A115">
        <v>2</v>
      </c>
      <c r="B115">
        <v>2102</v>
      </c>
      <c r="C115" t="s">
        <v>565</v>
      </c>
      <c r="D115" t="s">
        <v>762</v>
      </c>
    </row>
    <row r="116" spans="1:4" x14ac:dyDescent="0.15">
      <c r="A116">
        <v>2</v>
      </c>
      <c r="B116">
        <v>2103</v>
      </c>
      <c r="C116" t="s">
        <v>566</v>
      </c>
      <c r="D116" t="s">
        <v>183</v>
      </c>
    </row>
    <row r="117" spans="1:4" x14ac:dyDescent="0.15">
      <c r="A117">
        <v>2</v>
      </c>
      <c r="B117">
        <v>2104</v>
      </c>
      <c r="C117" t="s">
        <v>799</v>
      </c>
      <c r="D117" t="s">
        <v>763</v>
      </c>
    </row>
    <row r="118" spans="1:4" x14ac:dyDescent="0.15">
      <c r="A118">
        <v>2</v>
      </c>
      <c r="B118">
        <v>2105</v>
      </c>
      <c r="C118" t="s">
        <v>567</v>
      </c>
      <c r="D118" t="s">
        <v>186</v>
      </c>
    </row>
    <row r="119" spans="1:4" x14ac:dyDescent="0.15">
      <c r="A119">
        <v>2</v>
      </c>
      <c r="B119">
        <v>2106</v>
      </c>
      <c r="C119" t="s">
        <v>568</v>
      </c>
      <c r="D119" t="s">
        <v>188</v>
      </c>
    </row>
    <row r="120" spans="1:4" x14ac:dyDescent="0.15">
      <c r="A120">
        <v>2</v>
      </c>
      <c r="B120">
        <v>2107</v>
      </c>
      <c r="C120" t="s">
        <v>569</v>
      </c>
      <c r="D120" t="s">
        <v>190</v>
      </c>
    </row>
    <row r="121" spans="1:4" x14ac:dyDescent="0.15">
      <c r="A121">
        <v>2</v>
      </c>
      <c r="B121">
        <v>2108</v>
      </c>
      <c r="C121" t="s">
        <v>570</v>
      </c>
      <c r="D121" t="s">
        <v>192</v>
      </c>
    </row>
    <row r="122" spans="1:4" x14ac:dyDescent="0.15">
      <c r="A122">
        <v>2</v>
      </c>
      <c r="B122">
        <v>2109</v>
      </c>
      <c r="C122" t="s">
        <v>571</v>
      </c>
      <c r="D122" t="s">
        <v>194</v>
      </c>
    </row>
    <row r="123" spans="1:4" x14ac:dyDescent="0.15">
      <c r="A123">
        <v>2</v>
      </c>
      <c r="B123">
        <v>2110</v>
      </c>
      <c r="C123" t="s">
        <v>572</v>
      </c>
      <c r="D123" t="s">
        <v>764</v>
      </c>
    </row>
    <row r="124" spans="1:4" x14ac:dyDescent="0.15">
      <c r="A124">
        <v>2</v>
      </c>
      <c r="B124">
        <v>2111</v>
      </c>
      <c r="C124" t="s">
        <v>811</v>
      </c>
      <c r="D124" s="71" t="s">
        <v>835</v>
      </c>
    </row>
    <row r="125" spans="1:4" x14ac:dyDescent="0.15">
      <c r="A125">
        <v>2</v>
      </c>
      <c r="B125">
        <v>2112</v>
      </c>
      <c r="C125" t="s">
        <v>810</v>
      </c>
      <c r="D125" t="s">
        <v>765</v>
      </c>
    </row>
    <row r="126" spans="1:4" x14ac:dyDescent="0.15">
      <c r="A126">
        <v>2</v>
      </c>
      <c r="B126">
        <v>2113</v>
      </c>
      <c r="C126" t="s">
        <v>573</v>
      </c>
      <c r="D126" t="s">
        <v>199</v>
      </c>
    </row>
    <row r="127" spans="1:4" x14ac:dyDescent="0.15">
      <c r="A127">
        <v>2</v>
      </c>
      <c r="B127">
        <v>2114</v>
      </c>
      <c r="C127" t="s">
        <v>574</v>
      </c>
      <c r="D127" t="s">
        <v>201</v>
      </c>
    </row>
    <row r="128" spans="1:4" x14ac:dyDescent="0.15">
      <c r="A128">
        <v>2</v>
      </c>
      <c r="B128">
        <v>2115</v>
      </c>
      <c r="C128" t="s">
        <v>575</v>
      </c>
      <c r="D128" t="s">
        <v>203</v>
      </c>
    </row>
    <row r="129" spans="1:4" x14ac:dyDescent="0.15">
      <c r="A129">
        <v>2</v>
      </c>
      <c r="B129">
        <v>2116</v>
      </c>
      <c r="C129" t="s">
        <v>576</v>
      </c>
      <c r="D129" t="s">
        <v>205</v>
      </c>
    </row>
    <row r="130" spans="1:4" x14ac:dyDescent="0.15">
      <c r="A130">
        <v>2</v>
      </c>
      <c r="B130">
        <v>2117</v>
      </c>
      <c r="C130" t="s">
        <v>577</v>
      </c>
      <c r="D130" t="s">
        <v>766</v>
      </c>
    </row>
    <row r="131" spans="1:4" x14ac:dyDescent="0.15">
      <c r="A131">
        <v>2</v>
      </c>
      <c r="B131">
        <v>2118</v>
      </c>
      <c r="C131" t="s">
        <v>578</v>
      </c>
      <c r="D131" t="s">
        <v>767</v>
      </c>
    </row>
    <row r="132" spans="1:4" x14ac:dyDescent="0.15">
      <c r="A132">
        <v>2</v>
      </c>
      <c r="B132">
        <v>2119</v>
      </c>
      <c r="C132" t="s">
        <v>579</v>
      </c>
      <c r="D132" t="s">
        <v>209</v>
      </c>
    </row>
    <row r="133" spans="1:4" x14ac:dyDescent="0.15">
      <c r="A133">
        <v>2</v>
      </c>
      <c r="B133">
        <v>2120</v>
      </c>
      <c r="C133" t="s">
        <v>580</v>
      </c>
      <c r="D133" t="s">
        <v>211</v>
      </c>
    </row>
    <row r="134" spans="1:4" x14ac:dyDescent="0.15">
      <c r="A134">
        <v>2</v>
      </c>
      <c r="B134">
        <v>2121</v>
      </c>
      <c r="C134" t="s">
        <v>581</v>
      </c>
      <c r="D134" t="s">
        <v>768</v>
      </c>
    </row>
    <row r="135" spans="1:4" x14ac:dyDescent="0.15">
      <c r="A135">
        <v>2</v>
      </c>
      <c r="B135">
        <v>2122</v>
      </c>
      <c r="C135" t="s">
        <v>582</v>
      </c>
      <c r="D135" t="s">
        <v>769</v>
      </c>
    </row>
    <row r="136" spans="1:4" x14ac:dyDescent="0.15">
      <c r="A136">
        <v>2</v>
      </c>
      <c r="B136">
        <v>2123</v>
      </c>
      <c r="C136" t="s">
        <v>583</v>
      </c>
      <c r="D136" t="s">
        <v>770</v>
      </c>
    </row>
    <row r="137" spans="1:4" x14ac:dyDescent="0.15">
      <c r="A137">
        <v>2</v>
      </c>
      <c r="B137">
        <v>2124</v>
      </c>
      <c r="C137" t="s">
        <v>584</v>
      </c>
      <c r="D137" t="s">
        <v>771</v>
      </c>
    </row>
    <row r="138" spans="1:4" x14ac:dyDescent="0.15">
      <c r="A138">
        <v>2</v>
      </c>
      <c r="B138">
        <v>2125</v>
      </c>
      <c r="C138" t="s">
        <v>585</v>
      </c>
      <c r="D138" t="s">
        <v>217</v>
      </c>
    </row>
    <row r="139" spans="1:4" x14ac:dyDescent="0.15">
      <c r="A139">
        <v>2</v>
      </c>
      <c r="B139">
        <v>2126</v>
      </c>
      <c r="C139" t="s">
        <v>800</v>
      </c>
      <c r="D139" t="s">
        <v>772</v>
      </c>
    </row>
    <row r="140" spans="1:4" x14ac:dyDescent="0.15">
      <c r="A140">
        <v>2</v>
      </c>
      <c r="B140">
        <v>2200</v>
      </c>
      <c r="C140" t="s">
        <v>508</v>
      </c>
      <c r="D140" t="s">
        <v>773</v>
      </c>
    </row>
    <row r="141" spans="1:4" x14ac:dyDescent="0.15">
      <c r="A141">
        <v>2</v>
      </c>
      <c r="B141">
        <v>3001</v>
      </c>
      <c r="C141" t="s">
        <v>586</v>
      </c>
      <c r="D141" t="s">
        <v>221</v>
      </c>
    </row>
    <row r="142" spans="1:4" x14ac:dyDescent="0.15">
      <c r="A142">
        <v>3</v>
      </c>
      <c r="B142">
        <v>3002</v>
      </c>
      <c r="C142" t="s">
        <v>587</v>
      </c>
      <c r="D142" t="s">
        <v>223</v>
      </c>
    </row>
    <row r="143" spans="1:4" x14ac:dyDescent="0.15">
      <c r="A143">
        <v>3</v>
      </c>
      <c r="B143">
        <v>3003</v>
      </c>
      <c r="C143" t="s">
        <v>588</v>
      </c>
      <c r="D143" t="s">
        <v>225</v>
      </c>
    </row>
    <row r="144" spans="1:4" x14ac:dyDescent="0.15">
      <c r="A144">
        <v>3</v>
      </c>
      <c r="B144">
        <v>3004</v>
      </c>
      <c r="C144" t="s">
        <v>589</v>
      </c>
      <c r="D144" t="s">
        <v>227</v>
      </c>
    </row>
    <row r="145" spans="1:4" x14ac:dyDescent="0.15">
      <c r="A145">
        <v>3</v>
      </c>
      <c r="B145">
        <v>3005</v>
      </c>
      <c r="C145" t="s">
        <v>590</v>
      </c>
      <c r="D145" t="s">
        <v>229</v>
      </c>
    </row>
    <row r="146" spans="1:4" x14ac:dyDescent="0.15">
      <c r="A146">
        <v>3</v>
      </c>
      <c r="B146">
        <v>3006</v>
      </c>
      <c r="C146" t="s">
        <v>591</v>
      </c>
      <c r="D146" t="s">
        <v>231</v>
      </c>
    </row>
    <row r="147" spans="1:4" x14ac:dyDescent="0.15">
      <c r="A147">
        <v>3</v>
      </c>
      <c r="B147">
        <v>3007</v>
      </c>
      <c r="C147" t="s">
        <v>592</v>
      </c>
      <c r="D147" t="s">
        <v>233</v>
      </c>
    </row>
    <row r="148" spans="1:4" x14ac:dyDescent="0.15">
      <c r="A148">
        <v>3</v>
      </c>
      <c r="B148">
        <v>3008</v>
      </c>
      <c r="C148" t="s">
        <v>593</v>
      </c>
      <c r="D148" t="s">
        <v>235</v>
      </c>
    </row>
    <row r="149" spans="1:4" x14ac:dyDescent="0.15">
      <c r="A149">
        <v>3</v>
      </c>
      <c r="B149">
        <v>3009</v>
      </c>
      <c r="C149" t="s">
        <v>594</v>
      </c>
      <c r="D149" t="s">
        <v>237</v>
      </c>
    </row>
    <row r="150" spans="1:4" x14ac:dyDescent="0.15">
      <c r="A150">
        <v>3</v>
      </c>
      <c r="B150">
        <v>3010</v>
      </c>
      <c r="C150" t="s">
        <v>595</v>
      </c>
      <c r="D150" t="s">
        <v>239</v>
      </c>
    </row>
    <row r="151" spans="1:4" x14ac:dyDescent="0.15">
      <c r="A151">
        <v>3</v>
      </c>
      <c r="B151">
        <v>3011</v>
      </c>
      <c r="C151" t="s">
        <v>596</v>
      </c>
      <c r="D151" t="s">
        <v>241</v>
      </c>
    </row>
    <row r="152" spans="1:4" x14ac:dyDescent="0.15">
      <c r="A152">
        <v>3</v>
      </c>
      <c r="B152">
        <v>3012</v>
      </c>
      <c r="C152" t="s">
        <v>597</v>
      </c>
      <c r="D152" t="s">
        <v>243</v>
      </c>
    </row>
    <row r="153" spans="1:4" x14ac:dyDescent="0.15">
      <c r="A153">
        <v>3</v>
      </c>
      <c r="B153">
        <v>3013</v>
      </c>
      <c r="C153" t="s">
        <v>598</v>
      </c>
      <c r="D153" t="s">
        <v>244</v>
      </c>
    </row>
    <row r="154" spans="1:4" x14ac:dyDescent="0.15">
      <c r="A154">
        <v>3</v>
      </c>
      <c r="B154">
        <v>3014</v>
      </c>
      <c r="C154" t="s">
        <v>466</v>
      </c>
      <c r="D154" t="s">
        <v>774</v>
      </c>
    </row>
    <row r="155" spans="1:4" x14ac:dyDescent="0.15">
      <c r="A155">
        <v>3</v>
      </c>
      <c r="B155">
        <v>3015</v>
      </c>
      <c r="C155" t="s">
        <v>599</v>
      </c>
      <c r="D155" t="s">
        <v>247</v>
      </c>
    </row>
    <row r="156" spans="1:4" x14ac:dyDescent="0.15">
      <c r="A156">
        <v>3</v>
      </c>
      <c r="B156">
        <v>3016</v>
      </c>
      <c r="C156" t="s">
        <v>600</v>
      </c>
      <c r="D156" t="s">
        <v>249</v>
      </c>
    </row>
    <row r="157" spans="1:4" x14ac:dyDescent="0.15">
      <c r="A157">
        <v>3</v>
      </c>
      <c r="B157">
        <v>3017</v>
      </c>
      <c r="C157" t="s">
        <v>601</v>
      </c>
      <c r="D157" t="s">
        <v>251</v>
      </c>
    </row>
    <row r="158" spans="1:4" x14ac:dyDescent="0.15">
      <c r="A158">
        <v>3</v>
      </c>
      <c r="B158">
        <v>3018</v>
      </c>
      <c r="C158" t="s">
        <v>602</v>
      </c>
      <c r="D158" t="s">
        <v>253</v>
      </c>
    </row>
    <row r="159" spans="1:4" x14ac:dyDescent="0.15">
      <c r="A159">
        <v>3</v>
      </c>
      <c r="B159">
        <v>3019</v>
      </c>
      <c r="C159" t="s">
        <v>603</v>
      </c>
      <c r="D159" t="s">
        <v>255</v>
      </c>
    </row>
    <row r="160" spans="1:4" x14ac:dyDescent="0.15">
      <c r="A160">
        <v>3</v>
      </c>
      <c r="B160">
        <v>3020</v>
      </c>
      <c r="C160" t="s">
        <v>604</v>
      </c>
      <c r="D160" t="s">
        <v>257</v>
      </c>
    </row>
    <row r="161" spans="1:4" x14ac:dyDescent="0.15">
      <c r="A161">
        <v>3</v>
      </c>
      <c r="B161">
        <v>3021</v>
      </c>
      <c r="C161" t="s">
        <v>605</v>
      </c>
      <c r="D161" t="s">
        <v>259</v>
      </c>
    </row>
    <row r="162" spans="1:4" x14ac:dyDescent="0.15">
      <c r="A162">
        <v>3</v>
      </c>
      <c r="B162">
        <v>3022</v>
      </c>
      <c r="C162" t="s">
        <v>606</v>
      </c>
      <c r="D162" t="s">
        <v>261</v>
      </c>
    </row>
    <row r="163" spans="1:4" x14ac:dyDescent="0.15">
      <c r="A163">
        <v>3</v>
      </c>
      <c r="B163">
        <v>3023</v>
      </c>
      <c r="C163" t="s">
        <v>607</v>
      </c>
      <c r="D163" t="s">
        <v>263</v>
      </c>
    </row>
    <row r="164" spans="1:4" x14ac:dyDescent="0.15">
      <c r="A164">
        <v>3</v>
      </c>
      <c r="B164">
        <v>3024</v>
      </c>
      <c r="C164" t="s">
        <v>608</v>
      </c>
      <c r="D164" t="s">
        <v>265</v>
      </c>
    </row>
    <row r="165" spans="1:4" x14ac:dyDescent="0.15">
      <c r="A165">
        <v>3</v>
      </c>
      <c r="B165">
        <v>3025</v>
      </c>
      <c r="C165" t="s">
        <v>609</v>
      </c>
      <c r="D165" t="s">
        <v>266</v>
      </c>
    </row>
    <row r="166" spans="1:4" x14ac:dyDescent="0.15">
      <c r="A166">
        <v>3</v>
      </c>
      <c r="B166">
        <v>3026</v>
      </c>
    </row>
    <row r="167" spans="1:4" x14ac:dyDescent="0.15">
      <c r="A167">
        <v>3</v>
      </c>
      <c r="B167">
        <v>3027</v>
      </c>
      <c r="C167" t="s">
        <v>610</v>
      </c>
      <c r="D167" t="s">
        <v>268</v>
      </c>
    </row>
    <row r="168" spans="1:4" x14ac:dyDescent="0.15">
      <c r="A168">
        <v>3</v>
      </c>
      <c r="B168">
        <v>3028</v>
      </c>
      <c r="C168" t="s">
        <v>467</v>
      </c>
      <c r="D168" t="s">
        <v>775</v>
      </c>
    </row>
    <row r="169" spans="1:4" x14ac:dyDescent="0.15">
      <c r="A169">
        <v>3</v>
      </c>
      <c r="B169">
        <v>3029</v>
      </c>
      <c r="C169" t="s">
        <v>611</v>
      </c>
      <c r="D169" t="s">
        <v>270</v>
      </c>
    </row>
    <row r="170" spans="1:4" x14ac:dyDescent="0.15">
      <c r="A170">
        <v>3</v>
      </c>
      <c r="B170">
        <v>3030</v>
      </c>
      <c r="C170" t="s">
        <v>612</v>
      </c>
      <c r="D170" t="s">
        <v>776</v>
      </c>
    </row>
    <row r="171" spans="1:4" x14ac:dyDescent="0.15">
      <c r="A171">
        <v>3</v>
      </c>
      <c r="B171">
        <v>3031</v>
      </c>
    </row>
    <row r="172" spans="1:4" x14ac:dyDescent="0.15">
      <c r="A172">
        <v>3</v>
      </c>
      <c r="B172">
        <v>3032</v>
      </c>
    </row>
    <row r="173" spans="1:4" x14ac:dyDescent="0.15">
      <c r="A173">
        <v>3</v>
      </c>
      <c r="B173">
        <v>3033</v>
      </c>
      <c r="C173" t="s">
        <v>613</v>
      </c>
      <c r="D173" t="s">
        <v>274</v>
      </c>
    </row>
    <row r="174" spans="1:4" x14ac:dyDescent="0.15">
      <c r="A174">
        <v>3</v>
      </c>
      <c r="B174">
        <v>3034</v>
      </c>
      <c r="C174" t="s">
        <v>468</v>
      </c>
      <c r="D174" t="s">
        <v>276</v>
      </c>
    </row>
    <row r="175" spans="1:4" x14ac:dyDescent="0.15">
      <c r="A175">
        <v>3</v>
      </c>
      <c r="B175">
        <v>3035</v>
      </c>
      <c r="C175" t="s">
        <v>614</v>
      </c>
      <c r="D175" t="s">
        <v>278</v>
      </c>
    </row>
    <row r="176" spans="1:4" x14ac:dyDescent="0.15">
      <c r="A176">
        <v>3</v>
      </c>
      <c r="B176">
        <v>3036</v>
      </c>
      <c r="C176" t="s">
        <v>615</v>
      </c>
      <c r="D176" t="s">
        <v>280</v>
      </c>
    </row>
    <row r="177" spans="1:4" x14ac:dyDescent="0.15">
      <c r="A177">
        <v>3</v>
      </c>
      <c r="B177">
        <v>3037</v>
      </c>
      <c r="C177" t="s">
        <v>616</v>
      </c>
      <c r="D177" t="s">
        <v>282</v>
      </c>
    </row>
    <row r="178" spans="1:4" x14ac:dyDescent="0.15">
      <c r="A178">
        <v>3</v>
      </c>
      <c r="B178">
        <v>3038</v>
      </c>
      <c r="C178" t="s">
        <v>617</v>
      </c>
      <c r="D178" t="s">
        <v>284</v>
      </c>
    </row>
    <row r="179" spans="1:4" x14ac:dyDescent="0.15">
      <c r="A179">
        <v>3</v>
      </c>
      <c r="B179">
        <v>3039</v>
      </c>
      <c r="C179" t="s">
        <v>618</v>
      </c>
      <c r="D179" t="s">
        <v>285</v>
      </c>
    </row>
    <row r="180" spans="1:4" x14ac:dyDescent="0.15">
      <c r="A180">
        <v>3</v>
      </c>
      <c r="B180">
        <v>3040</v>
      </c>
      <c r="C180" t="s">
        <v>469</v>
      </c>
      <c r="D180" t="s">
        <v>777</v>
      </c>
    </row>
    <row r="181" spans="1:4" x14ac:dyDescent="0.15">
      <c r="A181">
        <v>3</v>
      </c>
      <c r="B181">
        <v>3041</v>
      </c>
      <c r="C181" t="s">
        <v>619</v>
      </c>
      <c r="D181" t="s">
        <v>288</v>
      </c>
    </row>
    <row r="182" spans="1:4" x14ac:dyDescent="0.15">
      <c r="A182">
        <v>3</v>
      </c>
      <c r="B182">
        <v>3042</v>
      </c>
      <c r="C182" t="s">
        <v>620</v>
      </c>
      <c r="D182" t="s">
        <v>290</v>
      </c>
    </row>
    <row r="183" spans="1:4" x14ac:dyDescent="0.15">
      <c r="A183">
        <v>3</v>
      </c>
      <c r="B183">
        <v>3043</v>
      </c>
      <c r="C183" t="s">
        <v>814</v>
      </c>
      <c r="D183" t="s">
        <v>292</v>
      </c>
    </row>
    <row r="184" spans="1:4" x14ac:dyDescent="0.15">
      <c r="A184">
        <v>3</v>
      </c>
      <c r="B184">
        <v>3044</v>
      </c>
      <c r="C184" t="s">
        <v>815</v>
      </c>
      <c r="D184" t="s">
        <v>778</v>
      </c>
    </row>
    <row r="185" spans="1:4" x14ac:dyDescent="0.15">
      <c r="A185">
        <v>3</v>
      </c>
      <c r="B185">
        <v>3045</v>
      </c>
      <c r="C185" t="s">
        <v>816</v>
      </c>
      <c r="D185" t="s">
        <v>779</v>
      </c>
    </row>
    <row r="186" spans="1:4" x14ac:dyDescent="0.15">
      <c r="A186">
        <v>3</v>
      </c>
      <c r="B186">
        <v>3046</v>
      </c>
      <c r="C186" t="s">
        <v>508</v>
      </c>
    </row>
    <row r="187" spans="1:4" x14ac:dyDescent="0.15">
      <c r="A187">
        <v>3</v>
      </c>
      <c r="B187">
        <v>3101</v>
      </c>
      <c r="C187" t="s">
        <v>621</v>
      </c>
      <c r="D187" t="s">
        <v>297</v>
      </c>
    </row>
    <row r="188" spans="1:4" x14ac:dyDescent="0.15">
      <c r="A188">
        <v>3</v>
      </c>
      <c r="B188">
        <v>3102</v>
      </c>
      <c r="C188" t="s">
        <v>801</v>
      </c>
      <c r="D188" t="s">
        <v>780</v>
      </c>
    </row>
    <row r="189" spans="1:4" x14ac:dyDescent="0.15">
      <c r="A189">
        <v>3</v>
      </c>
      <c r="B189">
        <v>3200</v>
      </c>
      <c r="C189" t="s">
        <v>508</v>
      </c>
      <c r="D189" t="s">
        <v>781</v>
      </c>
    </row>
    <row r="190" spans="1:4" x14ac:dyDescent="0.15">
      <c r="A190">
        <v>3</v>
      </c>
      <c r="B190">
        <v>4001</v>
      </c>
      <c r="C190" t="s">
        <v>622</v>
      </c>
      <c r="D190" t="s">
        <v>301</v>
      </c>
    </row>
    <row r="191" spans="1:4" x14ac:dyDescent="0.15">
      <c r="A191">
        <v>4</v>
      </c>
      <c r="B191">
        <v>4002</v>
      </c>
      <c r="C191" t="s">
        <v>623</v>
      </c>
      <c r="D191" t="s">
        <v>303</v>
      </c>
    </row>
    <row r="192" spans="1:4" x14ac:dyDescent="0.15">
      <c r="A192">
        <v>4</v>
      </c>
      <c r="B192">
        <v>4003</v>
      </c>
      <c r="C192" t="s">
        <v>624</v>
      </c>
      <c r="D192" t="s">
        <v>305</v>
      </c>
    </row>
    <row r="193" spans="1:4" x14ac:dyDescent="0.15">
      <c r="A193">
        <v>4</v>
      </c>
      <c r="B193">
        <v>4004</v>
      </c>
      <c r="C193" t="s">
        <v>625</v>
      </c>
      <c r="D193" t="s">
        <v>307</v>
      </c>
    </row>
    <row r="194" spans="1:4" x14ac:dyDescent="0.15">
      <c r="A194">
        <v>4</v>
      </c>
      <c r="B194">
        <v>4005</v>
      </c>
      <c r="C194" t="s">
        <v>626</v>
      </c>
      <c r="D194" t="s">
        <v>309</v>
      </c>
    </row>
    <row r="195" spans="1:4" x14ac:dyDescent="0.15">
      <c r="A195">
        <v>4</v>
      </c>
      <c r="B195">
        <v>4006</v>
      </c>
      <c r="C195" t="s">
        <v>627</v>
      </c>
      <c r="D195" t="s">
        <v>310</v>
      </c>
    </row>
    <row r="196" spans="1:4" x14ac:dyDescent="0.15">
      <c r="A196">
        <v>4</v>
      </c>
      <c r="B196">
        <v>4007</v>
      </c>
      <c r="C196" t="s">
        <v>470</v>
      </c>
      <c r="D196" t="s">
        <v>312</v>
      </c>
    </row>
    <row r="197" spans="1:4" x14ac:dyDescent="0.15">
      <c r="A197">
        <v>4</v>
      </c>
      <c r="B197">
        <v>4008</v>
      </c>
      <c r="C197" t="s">
        <v>628</v>
      </c>
      <c r="D197" t="s">
        <v>314</v>
      </c>
    </row>
    <row r="198" spans="1:4" x14ac:dyDescent="0.15">
      <c r="A198">
        <v>4</v>
      </c>
      <c r="B198">
        <v>4009</v>
      </c>
      <c r="C198" t="s">
        <v>629</v>
      </c>
      <c r="D198" t="s">
        <v>316</v>
      </c>
    </row>
    <row r="199" spans="1:4" x14ac:dyDescent="0.15">
      <c r="A199">
        <v>4</v>
      </c>
      <c r="B199">
        <v>4010</v>
      </c>
      <c r="C199" t="s">
        <v>630</v>
      </c>
      <c r="D199" t="s">
        <v>318</v>
      </c>
    </row>
    <row r="200" spans="1:4" x14ac:dyDescent="0.15">
      <c r="A200">
        <v>4</v>
      </c>
      <c r="B200">
        <v>4011</v>
      </c>
      <c r="C200" t="s">
        <v>631</v>
      </c>
      <c r="D200" t="s">
        <v>320</v>
      </c>
    </row>
    <row r="201" spans="1:4" x14ac:dyDescent="0.15">
      <c r="A201">
        <v>4</v>
      </c>
      <c r="B201">
        <v>4012</v>
      </c>
      <c r="C201" t="s">
        <v>632</v>
      </c>
      <c r="D201" t="s">
        <v>321</v>
      </c>
    </row>
    <row r="202" spans="1:4" x14ac:dyDescent="0.15">
      <c r="A202">
        <v>4</v>
      </c>
      <c r="B202">
        <v>4013</v>
      </c>
      <c r="C202" t="s">
        <v>471</v>
      </c>
      <c r="D202" t="s">
        <v>323</v>
      </c>
    </row>
    <row r="203" spans="1:4" x14ac:dyDescent="0.15">
      <c r="A203">
        <v>4</v>
      </c>
      <c r="B203">
        <v>4014</v>
      </c>
      <c r="C203" t="s">
        <v>633</v>
      </c>
      <c r="D203" t="s">
        <v>325</v>
      </c>
    </row>
    <row r="204" spans="1:4" x14ac:dyDescent="0.15">
      <c r="A204">
        <v>4</v>
      </c>
      <c r="B204">
        <v>4015</v>
      </c>
      <c r="C204" t="s">
        <v>634</v>
      </c>
      <c r="D204" t="s">
        <v>327</v>
      </c>
    </row>
    <row r="205" spans="1:4" x14ac:dyDescent="0.15">
      <c r="A205">
        <v>4</v>
      </c>
      <c r="B205">
        <v>4016</v>
      </c>
      <c r="C205" t="s">
        <v>635</v>
      </c>
      <c r="D205" t="s">
        <v>329</v>
      </c>
    </row>
    <row r="206" spans="1:4" x14ac:dyDescent="0.15">
      <c r="A206">
        <v>4</v>
      </c>
      <c r="B206">
        <v>4017</v>
      </c>
      <c r="C206" t="s">
        <v>636</v>
      </c>
      <c r="D206" t="s">
        <v>331</v>
      </c>
    </row>
    <row r="207" spans="1:4" x14ac:dyDescent="0.15">
      <c r="A207">
        <v>4</v>
      </c>
      <c r="B207">
        <v>4018</v>
      </c>
      <c r="C207" t="s">
        <v>637</v>
      </c>
      <c r="D207" t="s">
        <v>333</v>
      </c>
    </row>
    <row r="208" spans="1:4" x14ac:dyDescent="0.15">
      <c r="A208">
        <v>4</v>
      </c>
      <c r="B208">
        <v>4019</v>
      </c>
      <c r="C208" t="s">
        <v>638</v>
      </c>
      <c r="D208" t="s">
        <v>335</v>
      </c>
    </row>
    <row r="209" spans="1:4" x14ac:dyDescent="0.15">
      <c r="A209">
        <v>4</v>
      </c>
      <c r="B209">
        <v>4020</v>
      </c>
      <c r="C209" t="s">
        <v>639</v>
      </c>
      <c r="D209" t="s">
        <v>336</v>
      </c>
    </row>
    <row r="210" spans="1:4" x14ac:dyDescent="0.15">
      <c r="A210">
        <v>4</v>
      </c>
      <c r="B210">
        <v>4021</v>
      </c>
      <c r="C210" t="s">
        <v>472</v>
      </c>
      <c r="D210" t="s">
        <v>782</v>
      </c>
    </row>
    <row r="211" spans="1:4" x14ac:dyDescent="0.15">
      <c r="A211">
        <v>4</v>
      </c>
      <c r="B211">
        <v>4022</v>
      </c>
      <c r="C211" t="s">
        <v>640</v>
      </c>
      <c r="D211" t="s">
        <v>339</v>
      </c>
    </row>
    <row r="212" spans="1:4" x14ac:dyDescent="0.15">
      <c r="A212">
        <v>4</v>
      </c>
      <c r="B212">
        <v>4023</v>
      </c>
      <c r="C212" t="s">
        <v>641</v>
      </c>
      <c r="D212" t="s">
        <v>341</v>
      </c>
    </row>
    <row r="213" spans="1:4" x14ac:dyDescent="0.15">
      <c r="A213">
        <v>4</v>
      </c>
      <c r="B213">
        <v>4024</v>
      </c>
      <c r="C213" t="s">
        <v>642</v>
      </c>
      <c r="D213" t="s">
        <v>343</v>
      </c>
    </row>
    <row r="214" spans="1:4" x14ac:dyDescent="0.15">
      <c r="A214">
        <v>4</v>
      </c>
      <c r="B214">
        <v>4025</v>
      </c>
      <c r="C214" t="s">
        <v>643</v>
      </c>
      <c r="D214" t="s">
        <v>345</v>
      </c>
    </row>
    <row r="215" spans="1:4" x14ac:dyDescent="0.15">
      <c r="A215">
        <v>4</v>
      </c>
      <c r="B215">
        <v>4026</v>
      </c>
      <c r="C215" t="s">
        <v>644</v>
      </c>
      <c r="D215" t="s">
        <v>347</v>
      </c>
    </row>
    <row r="216" spans="1:4" x14ac:dyDescent="0.15">
      <c r="A216">
        <v>4</v>
      </c>
      <c r="B216">
        <v>4027</v>
      </c>
      <c r="C216" t="s">
        <v>645</v>
      </c>
      <c r="D216" t="s">
        <v>349</v>
      </c>
    </row>
    <row r="217" spans="1:4" x14ac:dyDescent="0.15">
      <c r="A217">
        <v>4</v>
      </c>
      <c r="B217">
        <v>4028</v>
      </c>
      <c r="C217" t="s">
        <v>646</v>
      </c>
      <c r="D217" t="s">
        <v>351</v>
      </c>
    </row>
    <row r="218" spans="1:4" x14ac:dyDescent="0.15">
      <c r="A218">
        <v>4</v>
      </c>
      <c r="B218">
        <v>4029</v>
      </c>
      <c r="C218" t="s">
        <v>508</v>
      </c>
    </row>
    <row r="219" spans="1:4" x14ac:dyDescent="0.15">
      <c r="A219">
        <v>4</v>
      </c>
      <c r="B219">
        <v>4030</v>
      </c>
      <c r="C219" t="s">
        <v>647</v>
      </c>
      <c r="D219" t="s">
        <v>354</v>
      </c>
    </row>
    <row r="220" spans="1:4" x14ac:dyDescent="0.15">
      <c r="A220">
        <v>4</v>
      </c>
      <c r="B220">
        <v>4031</v>
      </c>
      <c r="C220" t="s">
        <v>648</v>
      </c>
      <c r="D220" t="s">
        <v>356</v>
      </c>
    </row>
    <row r="221" spans="1:4" x14ac:dyDescent="0.15">
      <c r="A221">
        <v>4</v>
      </c>
      <c r="B221">
        <v>4032</v>
      </c>
      <c r="C221" t="s">
        <v>649</v>
      </c>
      <c r="D221" t="s">
        <v>358</v>
      </c>
    </row>
    <row r="222" spans="1:4" x14ac:dyDescent="0.15">
      <c r="A222">
        <v>4</v>
      </c>
      <c r="B222">
        <v>4033</v>
      </c>
      <c r="C222" t="s">
        <v>650</v>
      </c>
      <c r="D222" t="s">
        <v>360</v>
      </c>
    </row>
    <row r="223" spans="1:4" x14ac:dyDescent="0.15">
      <c r="A223">
        <v>4</v>
      </c>
      <c r="B223">
        <v>4034</v>
      </c>
      <c r="C223" t="s">
        <v>651</v>
      </c>
      <c r="D223" t="s">
        <v>361</v>
      </c>
    </row>
    <row r="224" spans="1:4" x14ac:dyDescent="0.15">
      <c r="A224">
        <v>4</v>
      </c>
      <c r="B224">
        <v>4035</v>
      </c>
      <c r="C224" t="s">
        <v>473</v>
      </c>
      <c r="D224" t="s">
        <v>783</v>
      </c>
    </row>
    <row r="225" spans="1:4" x14ac:dyDescent="0.15">
      <c r="A225">
        <v>4</v>
      </c>
      <c r="B225">
        <v>4036</v>
      </c>
      <c r="C225" t="s">
        <v>652</v>
      </c>
      <c r="D225" t="s">
        <v>364</v>
      </c>
    </row>
    <row r="226" spans="1:4" x14ac:dyDescent="0.15">
      <c r="A226">
        <v>4</v>
      </c>
      <c r="B226">
        <v>4037</v>
      </c>
      <c r="C226" t="s">
        <v>653</v>
      </c>
      <c r="D226" t="s">
        <v>365</v>
      </c>
    </row>
    <row r="227" spans="1:4" x14ac:dyDescent="0.15">
      <c r="A227">
        <v>4</v>
      </c>
      <c r="B227">
        <v>4038</v>
      </c>
      <c r="C227" t="s">
        <v>474</v>
      </c>
      <c r="D227" t="s">
        <v>784</v>
      </c>
    </row>
    <row r="228" spans="1:4" x14ac:dyDescent="0.15">
      <c r="A228">
        <v>4</v>
      </c>
      <c r="B228">
        <v>4040</v>
      </c>
      <c r="C228" t="s">
        <v>508</v>
      </c>
    </row>
    <row r="229" spans="1:4" x14ac:dyDescent="0.15">
      <c r="A229">
        <v>4</v>
      </c>
      <c r="B229">
        <v>4041</v>
      </c>
      <c r="C229" t="s">
        <v>654</v>
      </c>
      <c r="D229" t="s">
        <v>785</v>
      </c>
    </row>
    <row r="230" spans="1:4" x14ac:dyDescent="0.15">
      <c r="A230">
        <v>4</v>
      </c>
      <c r="B230">
        <v>4042</v>
      </c>
      <c r="C230" t="s">
        <v>817</v>
      </c>
      <c r="D230" t="s">
        <v>370</v>
      </c>
    </row>
    <row r="231" spans="1:4" x14ac:dyDescent="0.15">
      <c r="A231">
        <v>4</v>
      </c>
      <c r="B231">
        <v>4043</v>
      </c>
      <c r="C231" t="s">
        <v>655</v>
      </c>
      <c r="D231" t="s">
        <v>372</v>
      </c>
    </row>
    <row r="232" spans="1:4" x14ac:dyDescent="0.15">
      <c r="A232">
        <v>4</v>
      </c>
      <c r="B232">
        <v>4044</v>
      </c>
      <c r="C232" t="s">
        <v>802</v>
      </c>
      <c r="D232" t="s">
        <v>786</v>
      </c>
    </row>
    <row r="233" spans="1:4" x14ac:dyDescent="0.15">
      <c r="A233">
        <v>4</v>
      </c>
      <c r="B233">
        <v>4045</v>
      </c>
      <c r="C233" t="s">
        <v>656</v>
      </c>
      <c r="D233" t="s">
        <v>787</v>
      </c>
    </row>
    <row r="234" spans="1:4" x14ac:dyDescent="0.15">
      <c r="A234">
        <v>4</v>
      </c>
      <c r="B234">
        <v>4046</v>
      </c>
      <c r="C234" t="s">
        <v>657</v>
      </c>
      <c r="D234" t="s">
        <v>788</v>
      </c>
    </row>
    <row r="235" spans="1:4" x14ac:dyDescent="0.15">
      <c r="A235">
        <v>4</v>
      </c>
      <c r="B235">
        <v>4047</v>
      </c>
      <c r="C235" t="s">
        <v>658</v>
      </c>
      <c r="D235" t="s">
        <v>789</v>
      </c>
    </row>
    <row r="236" spans="1:4" x14ac:dyDescent="0.15">
      <c r="A236">
        <v>4</v>
      </c>
      <c r="B236">
        <v>4048</v>
      </c>
      <c r="C236" t="s">
        <v>843</v>
      </c>
      <c r="D236" t="s">
        <v>842</v>
      </c>
    </row>
    <row r="237" spans="1:4" x14ac:dyDescent="0.15">
      <c r="A237">
        <v>4</v>
      </c>
      <c r="B237">
        <v>4049</v>
      </c>
      <c r="C237" t="s">
        <v>659</v>
      </c>
      <c r="D237" t="s">
        <v>790</v>
      </c>
    </row>
    <row r="238" spans="1:4" x14ac:dyDescent="0.15">
      <c r="A238">
        <v>4</v>
      </c>
      <c r="B238">
        <v>4050</v>
      </c>
      <c r="C238" t="s">
        <v>660</v>
      </c>
      <c r="D238" t="s">
        <v>791</v>
      </c>
    </row>
    <row r="239" spans="1:4" x14ac:dyDescent="0.15">
      <c r="A239">
        <v>4</v>
      </c>
      <c r="B239">
        <v>4051</v>
      </c>
      <c r="C239" t="s">
        <v>826</v>
      </c>
      <c r="D239" t="s">
        <v>825</v>
      </c>
    </row>
    <row r="240" spans="1:4" x14ac:dyDescent="0.15">
      <c r="A240">
        <v>4</v>
      </c>
      <c r="B240">
        <v>4052</v>
      </c>
      <c r="C240" t="s">
        <v>818</v>
      </c>
      <c r="D240" t="s">
        <v>792</v>
      </c>
    </row>
    <row r="241" spans="1:6" x14ac:dyDescent="0.15">
      <c r="A241">
        <v>4</v>
      </c>
      <c r="B241">
        <v>4101</v>
      </c>
      <c r="C241" t="s">
        <v>661</v>
      </c>
      <c r="D241" t="s">
        <v>793</v>
      </c>
    </row>
    <row r="242" spans="1:6" x14ac:dyDescent="0.15">
      <c r="A242">
        <v>4</v>
      </c>
      <c r="B242">
        <v>4102</v>
      </c>
      <c r="C242" t="s">
        <v>662</v>
      </c>
      <c r="D242" t="s">
        <v>381</v>
      </c>
    </row>
    <row r="243" spans="1:6" x14ac:dyDescent="0.15">
      <c r="A243">
        <v>4</v>
      </c>
      <c r="B243">
        <v>4103</v>
      </c>
      <c r="C243" t="s">
        <v>663</v>
      </c>
      <c r="D243" t="s">
        <v>794</v>
      </c>
    </row>
    <row r="244" spans="1:6" x14ac:dyDescent="0.15">
      <c r="A244">
        <v>4</v>
      </c>
      <c r="B244">
        <v>4104</v>
      </c>
      <c r="C244" t="s">
        <v>664</v>
      </c>
      <c r="D244" t="s">
        <v>384</v>
      </c>
    </row>
    <row r="245" spans="1:6" x14ac:dyDescent="0.15">
      <c r="A245">
        <v>4</v>
      </c>
      <c r="B245">
        <v>4105</v>
      </c>
      <c r="C245" t="s">
        <v>665</v>
      </c>
      <c r="D245" t="s">
        <v>386</v>
      </c>
    </row>
    <row r="246" spans="1:6" x14ac:dyDescent="0.15">
      <c r="A246">
        <v>4</v>
      </c>
      <c r="B246">
        <v>4106</v>
      </c>
      <c r="C246" t="s">
        <v>666</v>
      </c>
      <c r="D246" t="s">
        <v>795</v>
      </c>
    </row>
    <row r="247" spans="1:6" x14ac:dyDescent="0.15">
      <c r="A247">
        <v>4</v>
      </c>
      <c r="B247">
        <v>4107</v>
      </c>
      <c r="C247" t="s">
        <v>803</v>
      </c>
      <c r="D247" t="s">
        <v>796</v>
      </c>
    </row>
    <row r="248" spans="1:6" x14ac:dyDescent="0.15">
      <c r="A248">
        <v>4</v>
      </c>
      <c r="B248">
        <v>4108</v>
      </c>
      <c r="C248" t="s">
        <v>667</v>
      </c>
      <c r="D248" t="s">
        <v>797</v>
      </c>
    </row>
    <row r="249" spans="1:6" x14ac:dyDescent="0.15">
      <c r="A249">
        <v>4</v>
      </c>
      <c r="B249">
        <v>4109</v>
      </c>
      <c r="C249" t="s">
        <v>668</v>
      </c>
      <c r="D249" t="s">
        <v>391</v>
      </c>
    </row>
    <row r="250" spans="1:6" x14ac:dyDescent="0.15">
      <c r="A250">
        <v>4</v>
      </c>
      <c r="B250">
        <v>4200</v>
      </c>
      <c r="C250" t="s">
        <v>804</v>
      </c>
      <c r="D250" t="s">
        <v>798</v>
      </c>
      <c r="F250" t="s">
        <v>508</v>
      </c>
    </row>
    <row r="251" spans="1:6" x14ac:dyDescent="0.15">
      <c r="F251" t="s">
        <v>508</v>
      </c>
    </row>
    <row r="253" spans="1:6" x14ac:dyDescent="0.15">
      <c r="F253" t="s">
        <v>508</v>
      </c>
    </row>
    <row r="255" spans="1:6" x14ac:dyDescent="0.15">
      <c r="F255" t="s">
        <v>508</v>
      </c>
    </row>
    <row r="256" spans="1:6" x14ac:dyDescent="0.15">
      <c r="F256" t="s">
        <v>508</v>
      </c>
    </row>
  </sheetData>
  <sortState xmlns:xlrd2="http://schemas.microsoft.com/office/spreadsheetml/2017/richdata2" ref="E1:G275">
    <sortCondition ref="E1:E275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注意事項</vt:lpstr>
      <vt:lpstr>放送部登録票</vt:lpstr>
      <vt:lpstr>R8視聴覚名簿</vt:lpstr>
      <vt:lpstr>学校番号</vt:lpstr>
      <vt:lpstr>Sheet1</vt:lpstr>
      <vt:lpstr>視聴覚部会登録（リンク書き込み禁止）</vt:lpstr>
      <vt:lpstr>Sheet2</vt:lpstr>
      <vt:lpstr>'R8視聴覚名簿'!Print_Area</vt:lpstr>
      <vt:lpstr>放送部登録票!Print_Area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hyogo-housou</dc:creator>
  <cp:lastModifiedBy>白井　美弥子</cp:lastModifiedBy>
  <cp:lastPrinted>2024-03-28T05:09:14Z</cp:lastPrinted>
  <dcterms:created xsi:type="dcterms:W3CDTF">2013-03-29T11:19:37Z</dcterms:created>
  <dcterms:modified xsi:type="dcterms:W3CDTF">2026-04-01T03:14:48Z</dcterms:modified>
</cp:coreProperties>
</file>