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工業科\都市工学科\〇個人データ(先生個人のファイルはこちらへ♪)\中田\さきひら⇒\R7_工業技術顕彰_一式\"/>
    </mc:Choice>
  </mc:AlternateContent>
  <xr:revisionPtr revIDLastSave="0" documentId="13_ncr:1_{95C087D7-9D71-418C-83B1-2EF03858F8A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様式１" sheetId="1" r:id="rId1"/>
    <sheet name="様式１号の１" sheetId="4" r:id="rId2"/>
    <sheet name="様式１号の２" sheetId="17" r:id="rId3"/>
    <sheet name="様式１号の３" sheetId="21" r:id="rId4"/>
    <sheet name="R７ポイント表" sheetId="25" r:id="rId5"/>
    <sheet name="No一覧" sheetId="8" r:id="rId6"/>
    <sheet name="変更時の対応" sheetId="24" r:id="rId7"/>
    <sheet name="Sheet1" sheetId="22" state="hidden" r:id="rId8"/>
    <sheet name="No一覧 (2)" sheetId="23" state="hidden" r:id="rId9"/>
  </sheets>
  <definedNames>
    <definedName name="ＡＩ・ＤＤ総合種" localSheetId="8">'No一覧 (2)'!$D$63</definedName>
    <definedName name="ＡＩ・ＤＤ総合種" localSheetId="4">#REF!</definedName>
    <definedName name="ＡＩ・ＤＤ総合種">No一覧!$D$66</definedName>
    <definedName name="AV情報家電" localSheetId="8">'No一覧 (2)'!$D$65:$D$66</definedName>
    <definedName name="AV情報家電" localSheetId="4">#REF!</definedName>
    <definedName name="AV情報家電">No一覧!$D$68:$D$69</definedName>
    <definedName name="CAD利用技術者" localSheetId="8">'No一覧 (2)'!$D$14</definedName>
    <definedName name="CAD利用技術者" localSheetId="4">#REF!</definedName>
    <definedName name="CAD利用技術者">No一覧!$D$14</definedName>
    <definedName name="ＣＧエンジニア検定" localSheetId="8">'No一覧 (2)'!$D$120:$D$123</definedName>
    <definedName name="ＣＧエンジニア検定" localSheetId="4">#REF!</definedName>
    <definedName name="ＣＧエンジニア検定">No一覧!$D$121:$D$124</definedName>
    <definedName name="ＣＧエンジニア検定_CG部門" localSheetId="4">#REF!</definedName>
    <definedName name="ＣＧエンジニア検定_CG部門">No一覧!$D$121:$D$122</definedName>
    <definedName name="ＣＧエンジニア検定_画像処理部門" localSheetId="4">#REF!</definedName>
    <definedName name="ＣＧエンジニア検定_画像処理部門">No一覧!$D$123:$D$124</definedName>
    <definedName name="CGクリエイタ検定" localSheetId="8">'No一覧 (2)'!$D$124:$D$127</definedName>
    <definedName name="CGクリエイタ検定" localSheetId="4">#REF!</definedName>
    <definedName name="CGクリエイタ検定">No一覧!$D$126:$D$129</definedName>
    <definedName name="ITパスポート" localSheetId="8">'No一覧 (2)'!$D$97</definedName>
    <definedName name="ITパスポート" localSheetId="4">#REF!</definedName>
    <definedName name="ITパスポート">No一覧!$D$97</definedName>
    <definedName name="KYK溶接技能コンクール" localSheetId="8">'No一覧 (2)'!$D$39:$D$44</definedName>
    <definedName name="KYK溶接技能コンクール" localSheetId="4">#REF!</definedName>
    <definedName name="KYK溶接技能コンクール">No一覧!$D$39:$D$47</definedName>
    <definedName name="_xlnm.Print_Area" localSheetId="5">No一覧!$A$1:$F$290</definedName>
    <definedName name="_xlnm.Print_Area" localSheetId="8">'No一覧 (2)'!$A$1:$F$282</definedName>
    <definedName name="_xlnm.Print_Area" localSheetId="4">'R７ポイント表'!$B$1:$N$163</definedName>
    <definedName name="_xlnm.Print_Area" localSheetId="0">様式１!$A$1:$J$39</definedName>
    <definedName name="_xlnm.Print_Area" localSheetId="1">様式１号の１!$A$1:$K$1014</definedName>
    <definedName name="_xlnm.Print_Area" localSheetId="2">様式１号の２!$A$1:$K$1013</definedName>
    <definedName name="_xlnm.Print_Area" localSheetId="3">様式１号の３!$A$1:$K$1002</definedName>
    <definedName name="Ｘ線作業主任者" localSheetId="8">'No一覧 (2)'!$D$38</definedName>
    <definedName name="Ｘ線作業主任者" localSheetId="4">#REF!</definedName>
    <definedName name="Ｘ線作業主任者">No一覧!$D$38</definedName>
    <definedName name="アーク溶接_特別教育" localSheetId="8">'No一覧 (2)'!$D$37</definedName>
    <definedName name="アーク溶接_特別教育" localSheetId="4">#REF!</definedName>
    <definedName name="アーク溶接_特別教育">No一覧!$D$37</definedName>
    <definedName name="アマチュア無線技士" localSheetId="8">'No一覧 (2)'!$D$91:$D$94</definedName>
    <definedName name="アマチュア無線技士" localSheetId="4">#REF!</definedName>
    <definedName name="アマチュア無線技士">No一覧!$D$91:$D$94</definedName>
    <definedName name="インテリアコーディネータ" localSheetId="8">'No一覧 (2)'!$D$155</definedName>
    <definedName name="インテリアコーディネータ" localSheetId="4">#REF!</definedName>
    <definedName name="インテリアコーディネータ">No一覧!$D$158</definedName>
    <definedName name="インテリア設計士補" localSheetId="8">'No一覧 (2)'!$D$157</definedName>
    <definedName name="インテリア設計士補" localSheetId="4">#REF!</definedName>
    <definedName name="インテリア設計士補">No一覧!$D$160</definedName>
    <definedName name="ガス溶接技能講習" localSheetId="8">'No一覧 (2)'!$D$24</definedName>
    <definedName name="ガス溶接技能講習" localSheetId="4">#REF!</definedName>
    <definedName name="ガス溶接技能講習">No一覧!$D$24</definedName>
    <definedName name="ガソリンエンジン整備士" localSheetId="8">'No一覧 (2)'!$D$21</definedName>
    <definedName name="ガソリンエンジン整備士" localSheetId="4">#REF!</definedName>
    <definedName name="ガソリンエンジン整備士">No一覧!$D$21</definedName>
    <definedName name="カラーコーディネータ検定" localSheetId="8">'No一覧 (2)'!$D$158:$D$159</definedName>
    <definedName name="カラーコーディネータ検定" localSheetId="4">#REF!</definedName>
    <definedName name="カラーコーディネータ検定">No一覧!$D$161:$D$162</definedName>
    <definedName name="グラフィックデザイン_ＤＴＰ検定" localSheetId="8">'No一覧 (2)'!$D$130:$D$131</definedName>
    <definedName name="グラフィックデザイン_ＤＴＰ検定" localSheetId="4">#REF!</definedName>
    <definedName name="グラフィックデザイン_ＤＴＰ検定">No一覧!$D$133:$D$134</definedName>
    <definedName name="クレーン運転" localSheetId="8">'No一覧 (2)'!$D$227:$D$228</definedName>
    <definedName name="クレーン運転" localSheetId="4">#REF!</definedName>
    <definedName name="クレーン運転">No一覧!$D$234:$D$235</definedName>
    <definedName name="シャーシ整備士" localSheetId="8">'No一覧 (2)'!$D$20</definedName>
    <definedName name="シャーシ整備士" localSheetId="4">#REF!</definedName>
    <definedName name="シャーシ整備士">No一覧!$D$20</definedName>
    <definedName name="その他の技能検定_申請時種別報告" localSheetId="8">'No一覧 (2)'!$D$242:$D$243</definedName>
    <definedName name="その他の技能検定_申請時種別報告" localSheetId="4">#REF!</definedName>
    <definedName name="その他の技能検定_申請時種別報告">No一覧!$D$249:$D$250</definedName>
    <definedName name="その他の技能講習_申請時種別報告" localSheetId="8">'No一覧 (2)'!$D$233</definedName>
    <definedName name="その他の技能講習_申請時種別報告" localSheetId="4">#REF!</definedName>
    <definedName name="その他の技能講習_申請時種別報告">No一覧!$D$240</definedName>
    <definedName name="その他の特別教育_申請時種別報告" localSheetId="8">'No一覧 (2)'!$D$244</definedName>
    <definedName name="その他の特別教育_申請時種別報告" localSheetId="4">#REF!</definedName>
    <definedName name="その他の特別教育_申請時種別報告">No一覧!$D$251</definedName>
    <definedName name="ディーゼルエンジン整備士" localSheetId="8">'No一覧 (2)'!$D$22</definedName>
    <definedName name="ディーゼルエンジン整備士" localSheetId="4">#REF!</definedName>
    <definedName name="ディーゼルエンジン整備士">No一覧!$D$22</definedName>
    <definedName name="ディジタル技術検定" localSheetId="8">'No一覧 (2)'!$D$72:$D$75</definedName>
    <definedName name="ディジタル技術検定" localSheetId="4">#REF!</definedName>
    <definedName name="ディジタル技術検定">No一覧!$D$72:$D$75</definedName>
    <definedName name="デザインパテントコンテスト" localSheetId="8">'No一覧 (2)'!$D$280:$D$282</definedName>
    <definedName name="デザインパテントコンテスト" localSheetId="4">#REF!</definedName>
    <definedName name="デザインパテントコンテスト">No一覧!$D$288:$D$290</definedName>
    <definedName name="トレース技能検定" localSheetId="8">'No一覧 (2)'!$D$135:$D$138</definedName>
    <definedName name="トレース技能検定" localSheetId="4">#REF!</definedName>
    <definedName name="トレース技能検定">No一覧!$D$138:$D$141</definedName>
    <definedName name="パソコン利用技術検定" localSheetId="8">'No一覧 (2)'!$D$117:$D$119</definedName>
    <definedName name="パソコン利用技術検定" localSheetId="4">#REF!</definedName>
    <definedName name="パソコン利用技術検定">No一覧!$D$117:$D$119</definedName>
    <definedName name="パソコン利用者認定_PAT認定試験・Ｐ検" localSheetId="8">'No一覧 (2)'!$D$113:$D$116</definedName>
    <definedName name="パソコン利用者認定_PAT認定試験・Ｐ検" localSheetId="4">#REF!</definedName>
    <definedName name="パソコン利用者認定_PAT認定試験・Ｐ検">No一覧!$D$113:$D$116</definedName>
    <definedName name="パテントコンテスト" localSheetId="8">'No一覧 (2)'!$D$277:$D$279</definedName>
    <definedName name="パテントコンテスト" localSheetId="4">#REF!</definedName>
    <definedName name="パテントコンテスト">No一覧!$D$285:$D$287</definedName>
    <definedName name="ビジネスコミュニケーション検定" localSheetId="8">'No一覧 (2)'!$D$270</definedName>
    <definedName name="ビジネスコミュニケーション検定" localSheetId="4">#REF!</definedName>
    <definedName name="ビジネスコミュニケーション検定">No一覧!$D$278</definedName>
    <definedName name="ビジネス文書実務検定" localSheetId="4">#REF!</definedName>
    <definedName name="ビジネス文書実務検定">No一覧!$D$229:$D$232</definedName>
    <definedName name="フォークリフト" localSheetId="8">'No一覧 (2)'!$D$231:$D$232</definedName>
    <definedName name="フォークリフト" localSheetId="4">#REF!</definedName>
    <definedName name="フォークリフト">No一覧!$D$238:$D$239</definedName>
    <definedName name="プロジェクトワイルド" localSheetId="8">'No一覧 (2)'!$D$201</definedName>
    <definedName name="プロジェクトワイルド" localSheetId="4">#REF!</definedName>
    <definedName name="プロジェクトワイルド">No一覧!$D$209</definedName>
    <definedName name="プロダクトデザインコンテスト３D" localSheetId="8">'No一覧 (2)'!$D$274:$D$276</definedName>
    <definedName name="プロダクトデザインコンテスト３D" localSheetId="4">#REF!</definedName>
    <definedName name="プロダクトデザインコンテスト３D">No一覧!$D$282:$D$284</definedName>
    <definedName name="ボイラー技士_日本ボイラー協会" localSheetId="8">'No一覧 (2)'!$D$34:$D$36</definedName>
    <definedName name="ボイラー技士_日本ボイラー協会" localSheetId="4">#REF!</definedName>
    <definedName name="ボイラー技士_日本ボイラー協会">No一覧!$D$34:$D$36</definedName>
    <definedName name="マルチメディア検定" localSheetId="8">'No一覧 (2)'!$D$128:$D$129</definedName>
    <definedName name="マルチメディア検定" localSheetId="4">#REF!</definedName>
    <definedName name="マルチメディア検定">No一覧!$D$131:$D$132</definedName>
    <definedName name="ものづくりコンテスト" localSheetId="8">'No一覧 (2)'!$D$219:$D$221</definedName>
    <definedName name="ものづくりコンテスト" localSheetId="4">#REF!</definedName>
    <definedName name="ものづくりコンテスト">No一覧!$D$226:$D$228</definedName>
    <definedName name="ラジオ・音響技能検定" localSheetId="8">'No一覧 (2)'!$D$69:$D$71</definedName>
    <definedName name="リスニング英語検定" localSheetId="8">'No一覧 (2)'!$D$249:$D$251</definedName>
    <definedName name="リスニング英語検定" localSheetId="4">#REF!</definedName>
    <definedName name="リスニング英語検定">No一覧!$D$256:$D$258</definedName>
    <definedName name="レーダー級海上特殊無線技士" localSheetId="8">'No一覧 (2)'!$D$90</definedName>
    <definedName name="レーダー級海上特殊無線技士" localSheetId="4">#REF!</definedName>
    <definedName name="レーダー級海上特殊無線技士">No一覧!$D$90</definedName>
    <definedName name="レタリング技能検定" localSheetId="8">'No一覧 (2)'!$D$139:$D$142</definedName>
    <definedName name="レタリング技能検定" localSheetId="4">#REF!</definedName>
    <definedName name="レタリング技能検定">No一覧!$D$142:$D$145</definedName>
    <definedName name="ワープロ検定" localSheetId="8">'No一覧 (2)'!$D$222:$D$225</definedName>
    <definedName name="英語検定" localSheetId="8">'No一覧 (2)'!$D$245:$D$248</definedName>
    <definedName name="応用情報技術者試験" localSheetId="8">'No一覧 (2)'!$D$98</definedName>
    <definedName name="応用情報技術者試験" localSheetId="4">#REF!</definedName>
    <definedName name="応用情報技術者試験">No一覧!$D$98</definedName>
    <definedName name="家庭科技術検定" localSheetId="8">'No一覧 (2)'!$D$264:$D$269</definedName>
    <definedName name="家庭科技術検定" localSheetId="4">#REF!</definedName>
    <definedName name="家庭科技術検定">No一覧!$D$272:$D$277</definedName>
    <definedName name="火薬類取扱保安責任者" localSheetId="8">'No一覧 (2)'!$D$160:$D$161</definedName>
    <definedName name="火薬類取扱保安責任者" localSheetId="4">#REF!</definedName>
    <definedName name="火薬類取扱保安責任者">No一覧!$D$163:$D$164</definedName>
    <definedName name="海上特殊無線技士" localSheetId="8">'No一覧 (2)'!$D$87:$D$89</definedName>
    <definedName name="海上特殊無線技士" localSheetId="4">#REF!</definedName>
    <definedName name="海上特殊無線技士">No一覧!$D$87:$D$89</definedName>
    <definedName name="海上無線通信士" localSheetId="8">'No一覧 (2)'!$D$84:$D$86</definedName>
    <definedName name="海上無線通信士" localSheetId="4">#REF!</definedName>
    <definedName name="海上無線通信士">No一覧!$D$84:$D$86</definedName>
    <definedName name="環境社会検定試験_eco検定" localSheetId="8">'No一覧 (2)'!$D$186</definedName>
    <definedName name="環境社会検定試験_eco検定" localSheetId="4">#REF!</definedName>
    <definedName name="環境社会検定試験_eco検定">No一覧!$D$194</definedName>
    <definedName name="危険物取扱者" localSheetId="8">'No一覧 (2)'!$D$183:$D$185</definedName>
    <definedName name="危険物取扱者" localSheetId="4">#REF!</definedName>
    <definedName name="危険物取扱者">No一覧!$D$191:$D$193</definedName>
    <definedName name="基本情報技術者試験" localSheetId="8">'No一覧 (2)'!$D$96</definedName>
    <definedName name="基本情報技術者試験" localSheetId="4">#REF!</definedName>
    <definedName name="基本情報技術者試験">No一覧!$D$96</definedName>
    <definedName name="技術英語能力検定" localSheetId="4">#REF!</definedName>
    <definedName name="技術英語能力検定">No一覧!$D$222:$D$225</definedName>
    <definedName name="技能検定_化学分析" localSheetId="4">#REF!</definedName>
    <definedName name="技能検定_化学分析">No一覧!$D$210:$D$211</definedName>
    <definedName name="技能検定_機械加工" localSheetId="8">'No一覧 (2)'!$D$15:$D$17</definedName>
    <definedName name="技能検定_機械加工" localSheetId="4">#REF!</definedName>
    <definedName name="技能検定_機械加工">No一覧!$D$15:$D$17</definedName>
    <definedName name="技能検定_金属熱処理" localSheetId="8">'No一覧 (2)'!$D$18:$D$19</definedName>
    <definedName name="技能検定_金属熱処理" localSheetId="4">#REF!</definedName>
    <definedName name="技能検定_金属熱処理">No一覧!$D$18:$D$19</definedName>
    <definedName name="技能検定_電気機器組立シーケンス制御" localSheetId="8">'No一覧 (2)'!$D$55:$D$56</definedName>
    <definedName name="技能検定_電気機器組立シーケンス制御" localSheetId="4">#REF!</definedName>
    <definedName name="技能検定_電気機器組立シーケンス制御">No一覧!$D$58:$D$59</definedName>
    <definedName name="技能検定_電子機器組立" localSheetId="8">'No一覧 (2)'!$D$53:$D$54</definedName>
    <definedName name="技能検定_電子機器組立" localSheetId="4">#REF!</definedName>
    <definedName name="技能検定_電子機器組立">No一覧!$D$56:$D$57</definedName>
    <definedName name="技能五輪全国大会" localSheetId="8">'No一覧 (2)'!$D$271:$D$273</definedName>
    <definedName name="技能五輪全国大会" localSheetId="4">#REF!</definedName>
    <definedName name="技能五輪全国大会">No一覧!$D$279:$D$281</definedName>
    <definedName name="玉掛け" localSheetId="8">'No一覧 (2)'!$D$229:$D$230</definedName>
    <definedName name="玉掛け" localSheetId="4">#REF!</definedName>
    <definedName name="玉掛け">No一覧!$D$236:$D$237</definedName>
    <definedName name="計算技術検定_全工協" localSheetId="8">'No一覧 (2)'!$D$204:$D$207</definedName>
    <definedName name="計算技術検定_全工協" localSheetId="4">#REF!</definedName>
    <definedName name="計算技術検定_全工協">No一覧!$D$212:$D$215</definedName>
    <definedName name="計算技術兵庫県大会" localSheetId="8">'No一覧 (2)'!$D$211:$D$213</definedName>
    <definedName name="計算技術兵庫県大会" localSheetId="4">#REF!</definedName>
    <definedName name="計算技術兵庫県大会">No一覧!$D$219:$D$221</definedName>
    <definedName name="建築CAD検定">No一覧!$D$186:$D$190</definedName>
    <definedName name="建築甲子園" localSheetId="8">'No一覧 (2)'!$D$162:$D$165</definedName>
    <definedName name="建築甲子園" localSheetId="4">#REF!</definedName>
    <definedName name="建築甲子園">No一覧!$D$165:$D$168</definedName>
    <definedName name="建築専門分科会で承認された大会" localSheetId="8">'No一覧 (2)'!$D$176</definedName>
    <definedName name="建築専門分科会で承認された大会" localSheetId="4">#REF!</definedName>
    <definedName name="建築専門分科会で承認された大会">No一覧!$D$179</definedName>
    <definedName name="公害防止管理者" localSheetId="8">'No一覧 (2)'!$D$193</definedName>
    <definedName name="公害防止管理者" localSheetId="4">#REF!</definedName>
    <definedName name="公害防止管理者">No一覧!$D$201</definedName>
    <definedName name="工業英語検定" localSheetId="8">'No一覧 (2)'!$D$215:$D$218</definedName>
    <definedName name="工業部会_実習安全ポスター・標語" localSheetId="8">'No一覧 (2)'!$D$208:$D$210</definedName>
    <definedName name="工業部会_実習安全ポスター・標語" localSheetId="4">#REF!</definedName>
    <definedName name="工業部会_実習安全ポスター・標語">No一覧!$D$216:$D$218</definedName>
    <definedName name="工事担任者_AI種" localSheetId="8">'No一覧 (2)'!$D$60:$D$62</definedName>
    <definedName name="工事担任者_AI種" localSheetId="4">#REF!</definedName>
    <definedName name="工事担任者_AI種">No一覧!$D$63:$D$65</definedName>
    <definedName name="工事担任者_DD種" localSheetId="8">'No一覧 (2)'!$D$57:$D$59</definedName>
    <definedName name="工事担任者_DD種" localSheetId="4">#REF!</definedName>
    <definedName name="工事担任者_DD種">No一覧!$D$60:$D$62</definedName>
    <definedName name="航空特殊無線技士" localSheetId="8">'No一覧 (2)'!$D$77</definedName>
    <definedName name="航空特殊無線技士" localSheetId="4">#REF!</definedName>
    <definedName name="航空特殊無線技士">No一覧!$D$77</definedName>
    <definedName name="航空無線通信士" localSheetId="8">'No一覧 (2)'!$D$78</definedName>
    <definedName name="航空無線通信士" localSheetId="4">#REF!</definedName>
    <definedName name="航空無線通信士">No一覧!$D$78</definedName>
    <definedName name="高圧ガス保安責任者" localSheetId="8">'No一覧 (2)'!$D$195:$D$196</definedName>
    <definedName name="高圧ガス保安責任者" localSheetId="4">#REF!</definedName>
    <definedName name="高圧ガス保安責任者">No一覧!$D$203:$D$204</definedName>
    <definedName name="高校生技術・アイディアコンテスト全国大会" localSheetId="8">'No一覧 (2)'!$D$238:$D$241</definedName>
    <definedName name="高校生技術・アイディアコンテスト全国大会" localSheetId="4">#REF!</definedName>
    <definedName name="高校生技術・アイディアコンテスト全国大会">No一覧!$D$245:$D$248</definedName>
    <definedName name="高所作業車_特別教育" localSheetId="8">'No一覧 (2)'!$D$145</definedName>
    <definedName name="高所作業車_特別教育" localSheetId="4">#REF!</definedName>
    <definedName name="高所作業車_特別教育">No一覧!$D$148</definedName>
    <definedName name="国内電信級陸上特殊無線技士" localSheetId="8">'No一覧 (2)'!$D$80</definedName>
    <definedName name="国内電信級陸上特殊無線技士" localSheetId="4">#REF!</definedName>
    <definedName name="国内電信級陸上特殊無線技士">No一覧!$D$80</definedName>
    <definedName name="酸素欠乏・硫化水素危険作業主任者_技能講習" localSheetId="8">'No一覧 (2)'!$D$200</definedName>
    <definedName name="酸素欠乏・硫化水素危険作業主任者_技能講習" localSheetId="4">#REF!</definedName>
    <definedName name="酸素欠乏・硫化水素危険作業主任者_技能講習">No一覧!$D$208</definedName>
    <definedName name="実用英語技能検定" localSheetId="4">#REF!</definedName>
    <definedName name="実用英語技能検定">No一覧!$D$252:$D$255</definedName>
    <definedName name="実用数学技能検定" localSheetId="8">'No一覧 (2)'!$D$252:$D$255</definedName>
    <definedName name="実用数学技能検定" localSheetId="4">#REF!</definedName>
    <definedName name="実用数学技能検定">No一覧!$D$259:$D$262</definedName>
    <definedName name="初級CAD検定_全工協" localSheetId="8">'No一覧 (2)'!$D$13</definedName>
    <definedName name="初級CAD検定_全工協" localSheetId="4">#REF!</definedName>
    <definedName name="初級CAD検定_全工協">No一覧!$D$13</definedName>
    <definedName name="小型移動式クレーン運転_技能講習_１ｔ以上５ｔ未満" localSheetId="8">'No一覧 (2)'!$D$226</definedName>
    <definedName name="小型移動式クレーン運転_技能講習_１ｔ以上５ｔ未満" localSheetId="4">#REF!</definedName>
    <definedName name="小型移動式クレーン運転_技能講習_１ｔ以上５ｔ未満">No一覧!$D$233</definedName>
    <definedName name="小型車輌系建設機械_特別教育" localSheetId="8">'No一覧 (2)'!$D$143</definedName>
    <definedName name="小型車輌系建設機械_特別教育" localSheetId="4">#REF!</definedName>
    <definedName name="小型車輌系建設機械_特別教育">No一覧!$D$146</definedName>
    <definedName name="床上操作式クレーン運転_技能講習" localSheetId="8">'No一覧 (2)'!$D$227</definedName>
    <definedName name="床上操作式クレーン運転_技能講習" localSheetId="4">#REF!</definedName>
    <definedName name="床上操作式クレーン運転_技能講習">No一覧!$D$234</definedName>
    <definedName name="消防設備士" localSheetId="8">'No一覧 (2)'!$D$187:$D$192</definedName>
    <definedName name="消防設備士" localSheetId="4">#REF!</definedName>
    <definedName name="消防設備士">No一覧!$D$195:$D$200</definedName>
    <definedName name="情報技術検定_全工協" localSheetId="8">'No一覧 (2)'!$D$99:$D$101</definedName>
    <definedName name="情報技術検定_全工協" localSheetId="4">#REF!</definedName>
    <definedName name="情報技術検定_全工協">No一覧!$D$99:$D$101</definedName>
    <definedName name="情報処理技能検定_日検" localSheetId="8">'No一覧 (2)'!$D$107:$D$112</definedName>
    <definedName name="情報処理技能検定_日検" localSheetId="4">#REF!</definedName>
    <definedName name="情報処理技能検定_日検">No一覧!$D$107:$D$112</definedName>
    <definedName name="情報処理検定" localSheetId="8">'No一覧 (2)'!$D$102:$D$106</definedName>
    <definedName name="情報処理検定" localSheetId="4">#REF!</definedName>
    <definedName name="情報処理検定">No一覧!$D$102:$D$106</definedName>
    <definedName name="色彩検定" localSheetId="4">#REF!</definedName>
    <definedName name="色彩検定">No一覧!$D$183:$D$185</definedName>
    <definedName name="生活家電" localSheetId="8">'No一覧 (2)'!$D$67:$D$68</definedName>
    <definedName name="生活家電" localSheetId="4">#REF!</definedName>
    <definedName name="生活家電">No一覧!$D$70:$D$71</definedName>
    <definedName name="製図コンクール_全工協・機械系" localSheetId="8">'No一覧 (2)'!$D$9:$D$12</definedName>
    <definedName name="製図コンクール_全工協・機械系" localSheetId="4">#REF!</definedName>
    <definedName name="製図コンクール_全工協・機械系">No一覧!$D$9:$D$12</definedName>
    <definedName name="製図コンクール_全工協・電気系" localSheetId="8">'No一覧 (2)'!$D$49:$D$52</definedName>
    <definedName name="製図コンクール_全工協・電気系" localSheetId="4">#REF!</definedName>
    <definedName name="製図コンクール_全工協・電気系">No一覧!$D$52:$D$55</definedName>
    <definedName name="製図コンクール_土木・建築部会" localSheetId="8">'No一覧 (2)'!$D$132:$D$134</definedName>
    <definedName name="製図コンクール_土木・建築部会" localSheetId="4">#REF!</definedName>
    <definedName name="製図コンクール_土木・建築部会">No一覧!$D$135:$D$137</definedName>
    <definedName name="製図検定_全工協" localSheetId="8">'No一覧 (2)'!$D$7:$D$8</definedName>
    <definedName name="製図検定_全工協" localSheetId="4">#REF!</definedName>
    <definedName name="製図検定_全工協">No一覧!$D$7:$D$8</definedName>
    <definedName name="石綿作業主任者_技能講習" localSheetId="8">'No一覧 (2)'!$D$199</definedName>
    <definedName name="石綿作業主任者_技能講習" localSheetId="4">#REF!</definedName>
    <definedName name="石綿作業主任者_技能講習">No一覧!$D$207</definedName>
    <definedName name="全国レベルの建築設計競技等" localSheetId="8">'No一覧 (2)'!$D$173:$D$175</definedName>
    <definedName name="全国レベルの建築設計競技等" localSheetId="4">#REF!</definedName>
    <definedName name="全国レベルの建築設計競技等">No一覧!$D$176:$D$178</definedName>
    <definedName name="全国高等学校建築製図コンクール" localSheetId="8">'No一覧 (2)'!$D$177:$D$179</definedName>
    <definedName name="全国高等学校建築製図コンクール" localSheetId="4">#REF!</definedName>
    <definedName name="全国高等学校建築製図コンクール">No一覧!$D$180:$D$182</definedName>
    <definedName name="総合無線通信士" localSheetId="8">'No一覧 (2)'!$D$76</definedName>
    <definedName name="総合無線通信士" localSheetId="4">#REF!</definedName>
    <definedName name="総合無線通信士">No一覧!$D$76</definedName>
    <definedName name="測量技術検定" localSheetId="8">'No一覧 (2)'!$D$147:$D$148</definedName>
    <definedName name="測量技術検定" localSheetId="4">#REF!</definedName>
    <definedName name="測量技術検定">No一覧!$D$150:$D$151</definedName>
    <definedName name="測量士_補" localSheetId="8">'No一覧 (2)'!$D$146</definedName>
    <definedName name="測量士_補" localSheetId="4">#REF!</definedName>
    <definedName name="測量士_補">No一覧!$D$149</definedName>
    <definedName name="締め固め用機械_ローラ_特別教育" localSheetId="8">'No一覧 (2)'!$D$144</definedName>
    <definedName name="締め固め用機械_ローラ_特別教育" localSheetId="4">#REF!</definedName>
    <definedName name="締め固め用機械_ローラ_特別教育">No一覧!$D$147</definedName>
    <definedName name="電気工事士" localSheetId="8">'No一覧 (2)'!$D$45:$D$46</definedName>
    <definedName name="電気工事士" localSheetId="4">#REF!</definedName>
    <definedName name="電気工事士">No一覧!$D$48:$D$49</definedName>
    <definedName name="電気工事施工技術検定試験" localSheetId="4">#REF!</definedName>
    <definedName name="電気工事施工技術検定試験">No一覧!$D$51</definedName>
    <definedName name="電気施工技術者" localSheetId="8">'No一覧 (2)'!$D$48</definedName>
    <definedName name="電気施工技術者" localSheetId="4">#REF!</definedName>
    <definedName name="電気施工技術者">No一覧!$D$51</definedName>
    <definedName name="電気施工技術者試験" localSheetId="4">#REF!</definedName>
    <definedName name="電気施工技術者試験">No一覧!$D$51</definedName>
    <definedName name="電気主任技術者" localSheetId="8">'No一覧 (2)'!$D$47</definedName>
    <definedName name="電気主任技術者" localSheetId="4">#REF!</definedName>
    <definedName name="電気主任技術者">No一覧!$D$50</definedName>
    <definedName name="電気通信主任技術者" localSheetId="8">'No一覧 (2)'!$D$64</definedName>
    <definedName name="電気通信主任技術者" localSheetId="4">#REF!</definedName>
    <definedName name="電気通信主任技術者">No一覧!$D$67</definedName>
    <definedName name="特定化学物質等作業主任者_技能講習" localSheetId="8">'No一覧 (2)'!$D$198</definedName>
    <definedName name="特定化学物質等作業主任者_技能講習" localSheetId="4">#REF!</definedName>
    <definedName name="特定化学物質等作業主任者_技能講習">No一覧!$D$206</definedName>
    <definedName name="毒物劇物取扱責任者" localSheetId="8">'No一覧 (2)'!$D$194</definedName>
    <definedName name="毒物劇物取扱責任者" localSheetId="4">#REF!</definedName>
    <definedName name="毒物劇物取扱責任者">No一覧!$D$202</definedName>
    <definedName name="二級管工事施工管理技術検定" localSheetId="8">'No一覧 (2)'!$D$150</definedName>
    <definedName name="二級管工事施工管理技術検定" localSheetId="4">#REF!</definedName>
    <definedName name="二級管工事施工管理技術検定">No一覧!$D$153</definedName>
    <definedName name="二級建築施工管理技術検定" localSheetId="8">'No一覧 (2)'!$D$156</definedName>
    <definedName name="二級建築施工管理技術検定" localSheetId="4">#REF!</definedName>
    <definedName name="二級建築施工管理技術検定">No一覧!$D$159</definedName>
    <definedName name="二級造園施工管理技術検定" localSheetId="8">'No一覧 (2)'!$D$151</definedName>
    <definedName name="二級造園施工管理技術検定" localSheetId="4">#REF!</definedName>
    <definedName name="二級造園施工管理技術検定">No一覧!$D$154</definedName>
    <definedName name="二級土木施工管理技術検定" localSheetId="8">'No一覧 (2)'!$D$149</definedName>
    <definedName name="二級土木施工管理技術検定" localSheetId="4">#REF!</definedName>
    <definedName name="二級土木施工管理技術検定">No一覧!$D$152</definedName>
    <definedName name="日本漢字能力検定" localSheetId="8">'No一覧 (2)'!$D$256:$D$260</definedName>
    <definedName name="日本漢字能力検定" localSheetId="4">#REF!</definedName>
    <definedName name="日本漢字能力検定">No一覧!$D$263:$D$267</definedName>
    <definedName name="日本工業大学建築設計競技" localSheetId="8">'No一覧 (2)'!$D$169:$D$172</definedName>
    <definedName name="日本工業大学建築設計競技" localSheetId="4">#REF!</definedName>
    <definedName name="日本工業大学建築設計競技">No一覧!$D$172:$D$175</definedName>
    <definedName name="日本大学全国高等学校建築設計競技" localSheetId="8">'No一覧 (2)'!$D$166:$D$168</definedName>
    <definedName name="日本大学全国高等学校建築設計競技" localSheetId="4">#REF!</definedName>
    <definedName name="日本大学全国高等学校建築設計競技">No一覧!$D$169:$D$171</definedName>
    <definedName name="認定電気工事従事者" localSheetId="4">#REF!</definedName>
    <definedName name="認定電気工事従事者">No一覧!$D$95</definedName>
    <definedName name="品質管理検定" localSheetId="8">'No一覧 (2)'!$D$234:$D$237</definedName>
    <definedName name="品質管理検定" localSheetId="4">#REF!</definedName>
    <definedName name="品質管理検定">No一覧!$D$241:$D$244</definedName>
    <definedName name="福祉住環境コーディネータ検定" localSheetId="8">'No一覧 (2)'!$D$152:$D$154</definedName>
    <definedName name="福祉住環境コーディネータ検定" localSheetId="4">#REF!</definedName>
    <definedName name="福祉住環境コーディネータ検定">No一覧!$D$155:$D$157</definedName>
    <definedName name="簿記検定" localSheetId="8">'No一覧 (2)'!$D$261:$D$263</definedName>
    <definedName name="簿記検定" localSheetId="4">#REF!</definedName>
    <definedName name="簿記検定">No一覧!$D$268:$D$270</definedName>
    <definedName name="有機溶剤作業主任者_技能講習" localSheetId="8">'No一覧 (2)'!$D$197</definedName>
    <definedName name="有機溶剤作業主任者_技能講習" localSheetId="4">#REF!</definedName>
    <definedName name="有機溶剤作業主任者_技能講習">No一覧!$D$205</definedName>
    <definedName name="溶接技能者評価試験_JISステンレス鋼" localSheetId="8">'No一覧 (2)'!$D$31:$D$33</definedName>
    <definedName name="溶接技能者評価試験_JISステンレス鋼" localSheetId="4">#REF!</definedName>
    <definedName name="溶接技能者評価試験_JISステンレス鋼">No一覧!$D$31:$D$33</definedName>
    <definedName name="溶接技能者評価試験_JIS手溶接アーク" localSheetId="8">'No一覧 (2)'!$D$25:$D$27</definedName>
    <definedName name="溶接技能者評価試験_JIS手溶接アーク" localSheetId="4">#REF!</definedName>
    <definedName name="溶接技能者評価試験_JIS手溶接アーク">No一覧!$D$25:$D$27</definedName>
    <definedName name="溶接技能者評価試験_JIS半自動溶接アーク" localSheetId="8">'No一覧 (2)'!$D$28:$D$30</definedName>
    <definedName name="溶接技能者評価試験_JIS半自動溶接アーク" localSheetId="4">#REF!</definedName>
    <definedName name="溶接技能者評価試験_JIS半自動溶接アーク">No一覧!$D$28:$D$30</definedName>
    <definedName name="溶接工技量検定" localSheetId="8">'No一覧 (2)'!$D$23</definedName>
    <definedName name="溶接工技量検定" localSheetId="4">#REF!</definedName>
    <definedName name="溶接工技量検定">No一覧!$D$23</definedName>
    <definedName name="陸上特殊無線技士" localSheetId="8">'No一覧 (2)'!$D$81:$D$83</definedName>
    <definedName name="陸上特殊無線技士" localSheetId="4">#REF!</definedName>
    <definedName name="陸上特殊無線技士">No一覧!$D$81:$D$83</definedName>
    <definedName name="陸上無線技士" localSheetId="8">'No一覧 (2)'!$D$79</definedName>
    <definedName name="陸上無線技士" localSheetId="4">#REF!</definedName>
    <definedName name="陸上無線技士">No一覧!$D$79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1" l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294" i="21"/>
  <c r="H295" i="21"/>
  <c r="H296" i="21"/>
  <c r="H297" i="21"/>
  <c r="H298" i="21"/>
  <c r="H299" i="21"/>
  <c r="H300" i="21"/>
  <c r="H301" i="21"/>
  <c r="H302" i="21"/>
  <c r="H303" i="21"/>
  <c r="H304" i="21"/>
  <c r="H305" i="21"/>
  <c r="H306" i="21"/>
  <c r="H307" i="21"/>
  <c r="H308" i="21"/>
  <c r="H309" i="21"/>
  <c r="H310" i="21"/>
  <c r="H311" i="21"/>
  <c r="H312" i="21"/>
  <c r="H313" i="21"/>
  <c r="H314" i="21"/>
  <c r="H315" i="21"/>
  <c r="H316" i="21"/>
  <c r="H317" i="21"/>
  <c r="H318" i="21"/>
  <c r="H319" i="21"/>
  <c r="H320" i="21"/>
  <c r="H321" i="21"/>
  <c r="H322" i="21"/>
  <c r="H323" i="21"/>
  <c r="H324" i="21"/>
  <c r="H325" i="21"/>
  <c r="H326" i="21"/>
  <c r="H327" i="21"/>
  <c r="H328" i="21"/>
  <c r="H329" i="21"/>
  <c r="H330" i="21"/>
  <c r="H331" i="21"/>
  <c r="H332" i="21"/>
  <c r="H333" i="21"/>
  <c r="H334" i="21"/>
  <c r="H335" i="21"/>
  <c r="H336" i="21"/>
  <c r="H337" i="21"/>
  <c r="H338" i="21"/>
  <c r="H339" i="21"/>
  <c r="H340" i="21"/>
  <c r="H341" i="21"/>
  <c r="H342" i="21"/>
  <c r="H343" i="21"/>
  <c r="H344" i="21"/>
  <c r="H345" i="21"/>
  <c r="H346" i="21"/>
  <c r="H347" i="21"/>
  <c r="H348" i="21"/>
  <c r="H349" i="21"/>
  <c r="H350" i="21"/>
  <c r="H351" i="21"/>
  <c r="H352" i="21"/>
  <c r="H353" i="21"/>
  <c r="H354" i="21"/>
  <c r="H355" i="21"/>
  <c r="H356" i="21"/>
  <c r="H357" i="21"/>
  <c r="H358" i="21"/>
  <c r="H359" i="21"/>
  <c r="H360" i="21"/>
  <c r="H361" i="21"/>
  <c r="H362" i="21"/>
  <c r="H363" i="21"/>
  <c r="H364" i="21"/>
  <c r="H365" i="21"/>
  <c r="H366" i="21"/>
  <c r="H367" i="21"/>
  <c r="H368" i="21"/>
  <c r="H369" i="21"/>
  <c r="H370" i="21"/>
  <c r="H371" i="21"/>
  <c r="H372" i="21"/>
  <c r="H373" i="21"/>
  <c r="H374" i="21"/>
  <c r="H375" i="21"/>
  <c r="H376" i="21"/>
  <c r="H377" i="21"/>
  <c r="H378" i="21"/>
  <c r="H379" i="21"/>
  <c r="H380" i="21"/>
  <c r="H381" i="21"/>
  <c r="H382" i="21"/>
  <c r="H383" i="21"/>
  <c r="H384" i="21"/>
  <c r="H385" i="21"/>
  <c r="H386" i="21"/>
  <c r="H387" i="21"/>
  <c r="H388" i="21"/>
  <c r="H389" i="21"/>
  <c r="H390" i="21"/>
  <c r="H391" i="21"/>
  <c r="H392" i="21"/>
  <c r="H393" i="21"/>
  <c r="H394" i="21"/>
  <c r="H395" i="21"/>
  <c r="H396" i="21"/>
  <c r="H397" i="21"/>
  <c r="H398" i="21"/>
  <c r="H399" i="21"/>
  <c r="H400" i="21"/>
  <c r="H401" i="21"/>
  <c r="H402" i="21"/>
  <c r="H403" i="21"/>
  <c r="H404" i="21"/>
  <c r="H405" i="21"/>
  <c r="H406" i="21"/>
  <c r="H407" i="21"/>
  <c r="H408" i="21"/>
  <c r="H409" i="21"/>
  <c r="H410" i="21"/>
  <c r="H411" i="21"/>
  <c r="H412" i="21"/>
  <c r="H413" i="21"/>
  <c r="H414" i="21"/>
  <c r="H415" i="21"/>
  <c r="H416" i="21"/>
  <c r="H417" i="21"/>
  <c r="H418" i="21"/>
  <c r="H419" i="21"/>
  <c r="H420" i="21"/>
  <c r="H421" i="21"/>
  <c r="H422" i="21"/>
  <c r="H423" i="21"/>
  <c r="H424" i="21"/>
  <c r="H425" i="21"/>
  <c r="H426" i="21"/>
  <c r="H427" i="21"/>
  <c r="H428" i="21"/>
  <c r="H429" i="21"/>
  <c r="H430" i="21"/>
  <c r="H431" i="21"/>
  <c r="H432" i="21"/>
  <c r="H433" i="21"/>
  <c r="H434" i="21"/>
  <c r="H435" i="21"/>
  <c r="H436" i="21"/>
  <c r="H437" i="21"/>
  <c r="H438" i="21"/>
  <c r="H439" i="21"/>
  <c r="H440" i="21"/>
  <c r="H441" i="21"/>
  <c r="H442" i="21"/>
  <c r="H443" i="21"/>
  <c r="H444" i="21"/>
  <c r="H445" i="21"/>
  <c r="H446" i="21"/>
  <c r="H447" i="21"/>
  <c r="H448" i="21"/>
  <c r="H449" i="21"/>
  <c r="H450" i="21"/>
  <c r="H451" i="21"/>
  <c r="H452" i="21"/>
  <c r="H453" i="21"/>
  <c r="H454" i="21"/>
  <c r="H455" i="21"/>
  <c r="H456" i="21"/>
  <c r="H457" i="21"/>
  <c r="H458" i="21"/>
  <c r="H459" i="21"/>
  <c r="H460" i="21"/>
  <c r="H461" i="21"/>
  <c r="H462" i="21"/>
  <c r="H463" i="21"/>
  <c r="H464" i="21"/>
  <c r="H465" i="21"/>
  <c r="H466" i="21"/>
  <c r="H467" i="21"/>
  <c r="H468" i="21"/>
  <c r="H469" i="21"/>
  <c r="H470" i="21"/>
  <c r="H471" i="21"/>
  <c r="H472" i="21"/>
  <c r="H473" i="21"/>
  <c r="H474" i="21"/>
  <c r="H475" i="21"/>
  <c r="H476" i="21"/>
  <c r="H477" i="21"/>
  <c r="H478" i="21"/>
  <c r="H479" i="21"/>
  <c r="H480" i="21"/>
  <c r="H481" i="21"/>
  <c r="H482" i="21"/>
  <c r="H483" i="21"/>
  <c r="H484" i="21"/>
  <c r="H485" i="21"/>
  <c r="H486" i="21"/>
  <c r="H487" i="21"/>
  <c r="H488" i="21"/>
  <c r="H489" i="21"/>
  <c r="H490" i="21"/>
  <c r="H491" i="21"/>
  <c r="H492" i="21"/>
  <c r="H493" i="21"/>
  <c r="H494" i="21"/>
  <c r="H495" i="21"/>
  <c r="H496" i="21"/>
  <c r="H497" i="21"/>
  <c r="H498" i="21"/>
  <c r="H499" i="21"/>
  <c r="H500" i="21"/>
  <c r="H501" i="21"/>
  <c r="H502" i="21"/>
  <c r="H503" i="21"/>
  <c r="H504" i="21"/>
  <c r="H505" i="21"/>
  <c r="H506" i="21"/>
  <c r="H507" i="21"/>
  <c r="H508" i="21"/>
  <c r="H509" i="21"/>
  <c r="H510" i="21"/>
  <c r="H511" i="21"/>
  <c r="H512" i="21"/>
  <c r="H513" i="21"/>
  <c r="H514" i="21"/>
  <c r="H515" i="21"/>
  <c r="H516" i="21"/>
  <c r="H517" i="21"/>
  <c r="H518" i="21"/>
  <c r="H519" i="21"/>
  <c r="H520" i="21"/>
  <c r="H521" i="21"/>
  <c r="H522" i="21"/>
  <c r="H523" i="21"/>
  <c r="H524" i="21"/>
  <c r="H525" i="21"/>
  <c r="H526" i="21"/>
  <c r="H527" i="21"/>
  <c r="H528" i="21"/>
  <c r="H529" i="21"/>
  <c r="H530" i="21"/>
  <c r="H531" i="21"/>
  <c r="H532" i="21"/>
  <c r="H533" i="21"/>
  <c r="H534" i="21"/>
  <c r="H535" i="21"/>
  <c r="H536" i="21"/>
  <c r="H537" i="21"/>
  <c r="H538" i="21"/>
  <c r="H539" i="21"/>
  <c r="H540" i="21"/>
  <c r="H541" i="21"/>
  <c r="H542" i="21"/>
  <c r="H543" i="21"/>
  <c r="H544" i="21"/>
  <c r="H545" i="21"/>
  <c r="H546" i="21"/>
  <c r="H547" i="21"/>
  <c r="H548" i="21"/>
  <c r="H549" i="21"/>
  <c r="H550" i="21"/>
  <c r="H551" i="21"/>
  <c r="H552" i="21"/>
  <c r="H553" i="21"/>
  <c r="H554" i="21"/>
  <c r="H555" i="21"/>
  <c r="H556" i="21"/>
  <c r="H557" i="21"/>
  <c r="H558" i="21"/>
  <c r="H559" i="21"/>
  <c r="H560" i="21"/>
  <c r="H561" i="21"/>
  <c r="H562" i="21"/>
  <c r="H563" i="21"/>
  <c r="H564" i="21"/>
  <c r="H565" i="21"/>
  <c r="H566" i="21"/>
  <c r="H567" i="21"/>
  <c r="H568" i="21"/>
  <c r="H569" i="21"/>
  <c r="H570" i="21"/>
  <c r="H571" i="21"/>
  <c r="H572" i="21"/>
  <c r="H573" i="21"/>
  <c r="H574" i="21"/>
  <c r="H575" i="21"/>
  <c r="H576" i="21"/>
  <c r="H577" i="21"/>
  <c r="H578" i="21"/>
  <c r="H579" i="21"/>
  <c r="H580" i="21"/>
  <c r="H581" i="21"/>
  <c r="H582" i="21"/>
  <c r="H583" i="21"/>
  <c r="H584" i="21"/>
  <c r="H585" i="21"/>
  <c r="H586" i="21"/>
  <c r="H587" i="21"/>
  <c r="H588" i="21"/>
  <c r="H589" i="21"/>
  <c r="H590" i="21"/>
  <c r="H591" i="21"/>
  <c r="H592" i="21"/>
  <c r="H593" i="21"/>
  <c r="H594" i="21"/>
  <c r="H595" i="21"/>
  <c r="H596" i="21"/>
  <c r="H597" i="21"/>
  <c r="H598" i="21"/>
  <c r="H599" i="21"/>
  <c r="H600" i="21"/>
  <c r="H601" i="21"/>
  <c r="H602" i="21"/>
  <c r="H603" i="21"/>
  <c r="H604" i="21"/>
  <c r="H605" i="21"/>
  <c r="H606" i="21"/>
  <c r="H607" i="21"/>
  <c r="H608" i="21"/>
  <c r="H609" i="21"/>
  <c r="H610" i="21"/>
  <c r="H611" i="21"/>
  <c r="H612" i="21"/>
  <c r="H613" i="21"/>
  <c r="H614" i="21"/>
  <c r="H615" i="21"/>
  <c r="H616" i="21"/>
  <c r="H617" i="21"/>
  <c r="H618" i="21"/>
  <c r="H619" i="21"/>
  <c r="H620" i="21"/>
  <c r="H621" i="21"/>
  <c r="H622" i="21"/>
  <c r="H623" i="21"/>
  <c r="H624" i="21"/>
  <c r="H625" i="21"/>
  <c r="H626" i="21"/>
  <c r="H627" i="21"/>
  <c r="H628" i="21"/>
  <c r="H629" i="21"/>
  <c r="H630" i="21"/>
  <c r="H631" i="21"/>
  <c r="H632" i="21"/>
  <c r="H633" i="21"/>
  <c r="H634" i="21"/>
  <c r="H635" i="21"/>
  <c r="H636" i="21"/>
  <c r="H637" i="21"/>
  <c r="H638" i="21"/>
  <c r="H639" i="21"/>
  <c r="H640" i="21"/>
  <c r="H641" i="21"/>
  <c r="H642" i="21"/>
  <c r="H643" i="21"/>
  <c r="H644" i="21"/>
  <c r="H645" i="21"/>
  <c r="H646" i="21"/>
  <c r="H647" i="21"/>
  <c r="H648" i="21"/>
  <c r="H649" i="21"/>
  <c r="H650" i="21"/>
  <c r="H651" i="21"/>
  <c r="H652" i="21"/>
  <c r="H653" i="21"/>
  <c r="H654" i="21"/>
  <c r="H655" i="21"/>
  <c r="H656" i="21"/>
  <c r="H657" i="21"/>
  <c r="H658" i="21"/>
  <c r="H659" i="21"/>
  <c r="H660" i="21"/>
  <c r="H661" i="21"/>
  <c r="H662" i="21"/>
  <c r="H663" i="21"/>
  <c r="H664" i="21"/>
  <c r="H665" i="21"/>
  <c r="H666" i="21"/>
  <c r="H667" i="21"/>
  <c r="H668" i="21"/>
  <c r="H669" i="21"/>
  <c r="H670" i="21"/>
  <c r="H671" i="21"/>
  <c r="H672" i="21"/>
  <c r="H673" i="21"/>
  <c r="H674" i="21"/>
  <c r="H675" i="21"/>
  <c r="H676" i="21"/>
  <c r="H677" i="21"/>
  <c r="H678" i="21"/>
  <c r="H679" i="21"/>
  <c r="H680" i="21"/>
  <c r="H681" i="21"/>
  <c r="H682" i="21"/>
  <c r="H683" i="21"/>
  <c r="H684" i="21"/>
  <c r="H685" i="21"/>
  <c r="H686" i="21"/>
  <c r="H687" i="21"/>
  <c r="H688" i="21"/>
  <c r="H689" i="21"/>
  <c r="H690" i="21"/>
  <c r="H691" i="21"/>
  <c r="H692" i="21"/>
  <c r="H693" i="21"/>
  <c r="H694" i="21"/>
  <c r="H695" i="21"/>
  <c r="H696" i="21"/>
  <c r="H697" i="21"/>
  <c r="H698" i="21"/>
  <c r="H699" i="21"/>
  <c r="H700" i="21"/>
  <c r="H701" i="21"/>
  <c r="H702" i="21"/>
  <c r="H703" i="21"/>
  <c r="H704" i="21"/>
  <c r="H705" i="21"/>
  <c r="H706" i="21"/>
  <c r="H707" i="21"/>
  <c r="H708" i="21"/>
  <c r="H709" i="21"/>
  <c r="H710" i="21"/>
  <c r="H711" i="21"/>
  <c r="H712" i="21"/>
  <c r="H713" i="21"/>
  <c r="H714" i="21"/>
  <c r="H715" i="21"/>
  <c r="H716" i="21"/>
  <c r="H717" i="21"/>
  <c r="H718" i="21"/>
  <c r="H719" i="21"/>
  <c r="H720" i="21"/>
  <c r="H721" i="21"/>
  <c r="H722" i="21"/>
  <c r="H723" i="21"/>
  <c r="H724" i="21"/>
  <c r="H725" i="21"/>
  <c r="H726" i="21"/>
  <c r="H727" i="21"/>
  <c r="H728" i="21"/>
  <c r="H729" i="21"/>
  <c r="H730" i="21"/>
  <c r="H731" i="21"/>
  <c r="H732" i="21"/>
  <c r="H733" i="21"/>
  <c r="H734" i="21"/>
  <c r="H735" i="21"/>
  <c r="H736" i="21"/>
  <c r="H737" i="21"/>
  <c r="H738" i="21"/>
  <c r="H739" i="21"/>
  <c r="H740" i="21"/>
  <c r="H741" i="21"/>
  <c r="H742" i="21"/>
  <c r="H743" i="21"/>
  <c r="H744" i="21"/>
  <c r="H745" i="21"/>
  <c r="H746" i="21"/>
  <c r="H747" i="21"/>
  <c r="H748" i="21"/>
  <c r="H749" i="21"/>
  <c r="H750" i="21"/>
  <c r="H751" i="21"/>
  <c r="H752" i="21"/>
  <c r="H753" i="21"/>
  <c r="H754" i="21"/>
  <c r="H755" i="21"/>
  <c r="H756" i="21"/>
  <c r="H757" i="21"/>
  <c r="H758" i="21"/>
  <c r="H759" i="21"/>
  <c r="H760" i="21"/>
  <c r="H761" i="21"/>
  <c r="H762" i="21"/>
  <c r="H763" i="21"/>
  <c r="H764" i="21"/>
  <c r="H765" i="21"/>
  <c r="H766" i="21"/>
  <c r="H767" i="21"/>
  <c r="H768" i="21"/>
  <c r="H769" i="21"/>
  <c r="H770" i="21"/>
  <c r="H771" i="21"/>
  <c r="H772" i="21"/>
  <c r="H773" i="21"/>
  <c r="H774" i="21"/>
  <c r="H775" i="21"/>
  <c r="H776" i="21"/>
  <c r="H777" i="21"/>
  <c r="H778" i="21"/>
  <c r="H779" i="21"/>
  <c r="H780" i="21"/>
  <c r="H781" i="21"/>
  <c r="H782" i="21"/>
  <c r="H783" i="21"/>
  <c r="H784" i="21"/>
  <c r="H785" i="21"/>
  <c r="H786" i="21"/>
  <c r="H787" i="21"/>
  <c r="H788" i="21"/>
  <c r="H789" i="21"/>
  <c r="H790" i="21"/>
  <c r="H791" i="21"/>
  <c r="H792" i="21"/>
  <c r="H793" i="21"/>
  <c r="H794" i="21"/>
  <c r="H795" i="21"/>
  <c r="H796" i="21"/>
  <c r="H797" i="21"/>
  <c r="H798" i="21"/>
  <c r="H799" i="21"/>
  <c r="H800" i="21"/>
  <c r="H801" i="21"/>
  <c r="H802" i="21"/>
  <c r="H803" i="21"/>
  <c r="H804" i="21"/>
  <c r="H805" i="21"/>
  <c r="H806" i="21"/>
  <c r="H807" i="21"/>
  <c r="H808" i="21"/>
  <c r="H809" i="21"/>
  <c r="H810" i="21"/>
  <c r="H811" i="21"/>
  <c r="H812" i="21"/>
  <c r="H813" i="21"/>
  <c r="H814" i="21"/>
  <c r="H815" i="21"/>
  <c r="H816" i="21"/>
  <c r="H817" i="21"/>
  <c r="H818" i="21"/>
  <c r="H819" i="21"/>
  <c r="H820" i="21"/>
  <c r="H821" i="21"/>
  <c r="H822" i="21"/>
  <c r="H823" i="21"/>
  <c r="H824" i="21"/>
  <c r="H825" i="21"/>
  <c r="H826" i="21"/>
  <c r="H827" i="21"/>
  <c r="H828" i="21"/>
  <c r="H829" i="21"/>
  <c r="H830" i="21"/>
  <c r="H831" i="21"/>
  <c r="H832" i="21"/>
  <c r="H833" i="21"/>
  <c r="H834" i="21"/>
  <c r="H835" i="21"/>
  <c r="H836" i="21"/>
  <c r="H837" i="21"/>
  <c r="H838" i="21"/>
  <c r="H839" i="21"/>
  <c r="H840" i="21"/>
  <c r="H841" i="21"/>
  <c r="H842" i="21"/>
  <c r="H843" i="21"/>
  <c r="H844" i="21"/>
  <c r="H845" i="21"/>
  <c r="H846" i="21"/>
  <c r="H847" i="21"/>
  <c r="H848" i="21"/>
  <c r="H849" i="21"/>
  <c r="H850" i="21"/>
  <c r="H851" i="21"/>
  <c r="H852" i="21"/>
  <c r="H853" i="21"/>
  <c r="H854" i="21"/>
  <c r="H855" i="21"/>
  <c r="H856" i="21"/>
  <c r="H857" i="21"/>
  <c r="H858" i="21"/>
  <c r="H859" i="21"/>
  <c r="H860" i="21"/>
  <c r="H861" i="21"/>
  <c r="H862" i="21"/>
  <c r="H863" i="21"/>
  <c r="H864" i="21"/>
  <c r="H865" i="21"/>
  <c r="H866" i="21"/>
  <c r="H867" i="21"/>
  <c r="H868" i="21"/>
  <c r="H869" i="21"/>
  <c r="H870" i="21"/>
  <c r="H871" i="21"/>
  <c r="H872" i="21"/>
  <c r="H873" i="21"/>
  <c r="H874" i="21"/>
  <c r="H875" i="21"/>
  <c r="H876" i="21"/>
  <c r="H877" i="21"/>
  <c r="H878" i="21"/>
  <c r="H879" i="21"/>
  <c r="H880" i="21"/>
  <c r="H881" i="21"/>
  <c r="H882" i="21"/>
  <c r="H883" i="21"/>
  <c r="H884" i="21"/>
  <c r="H885" i="21"/>
  <c r="H886" i="21"/>
  <c r="H887" i="21"/>
  <c r="H888" i="21"/>
  <c r="H889" i="21"/>
  <c r="H890" i="21"/>
  <c r="H891" i="21"/>
  <c r="H892" i="21"/>
  <c r="H893" i="21"/>
  <c r="H894" i="21"/>
  <c r="H895" i="21"/>
  <c r="H896" i="21"/>
  <c r="H897" i="21"/>
  <c r="H898" i="21"/>
  <c r="H899" i="21"/>
  <c r="H900" i="21"/>
  <c r="H901" i="21"/>
  <c r="H902" i="21"/>
  <c r="H903" i="21"/>
  <c r="H904" i="21"/>
  <c r="H905" i="21"/>
  <c r="H906" i="21"/>
  <c r="H907" i="21"/>
  <c r="H908" i="21"/>
  <c r="H909" i="21"/>
  <c r="H910" i="21"/>
  <c r="H911" i="21"/>
  <c r="H912" i="21"/>
  <c r="H913" i="21"/>
  <c r="H914" i="21"/>
  <c r="H915" i="21"/>
  <c r="H916" i="21"/>
  <c r="H917" i="21"/>
  <c r="H918" i="21"/>
  <c r="H919" i="21"/>
  <c r="H920" i="21"/>
  <c r="H921" i="21"/>
  <c r="H922" i="21"/>
  <c r="H923" i="21"/>
  <c r="H924" i="21"/>
  <c r="H925" i="21"/>
  <c r="H926" i="21"/>
  <c r="H927" i="21"/>
  <c r="H928" i="21"/>
  <c r="H929" i="21"/>
  <c r="H930" i="21"/>
  <c r="H931" i="21"/>
  <c r="H932" i="21"/>
  <c r="H933" i="21"/>
  <c r="H934" i="21"/>
  <c r="H935" i="21"/>
  <c r="H936" i="21"/>
  <c r="H937" i="21"/>
  <c r="H938" i="21"/>
  <c r="H939" i="21"/>
  <c r="H940" i="21"/>
  <c r="H941" i="21"/>
  <c r="H942" i="21"/>
  <c r="H943" i="21"/>
  <c r="H944" i="21"/>
  <c r="H945" i="21"/>
  <c r="H946" i="21"/>
  <c r="H947" i="21"/>
  <c r="H948" i="21"/>
  <c r="H949" i="21"/>
  <c r="H950" i="21"/>
  <c r="H951" i="21"/>
  <c r="H952" i="21"/>
  <c r="H953" i="21"/>
  <c r="H954" i="21"/>
  <c r="H955" i="21"/>
  <c r="H956" i="21"/>
  <c r="H957" i="21"/>
  <c r="H958" i="21"/>
  <c r="H959" i="21"/>
  <c r="H960" i="21"/>
  <c r="H961" i="21"/>
  <c r="H962" i="21"/>
  <c r="H963" i="21"/>
  <c r="H964" i="21"/>
  <c r="H965" i="21"/>
  <c r="H966" i="21"/>
  <c r="H967" i="21"/>
  <c r="H968" i="21"/>
  <c r="H969" i="21"/>
  <c r="H970" i="21"/>
  <c r="H971" i="21"/>
  <c r="H972" i="21"/>
  <c r="H973" i="21"/>
  <c r="H974" i="21"/>
  <c r="H975" i="21"/>
  <c r="H976" i="21"/>
  <c r="H977" i="21"/>
  <c r="H978" i="21"/>
  <c r="H979" i="21"/>
  <c r="H980" i="21"/>
  <c r="H981" i="21"/>
  <c r="H982" i="21"/>
  <c r="H983" i="21"/>
  <c r="H984" i="21"/>
  <c r="H985" i="21"/>
  <c r="H986" i="21"/>
  <c r="H987" i="21"/>
  <c r="H988" i="21"/>
  <c r="H989" i="21"/>
  <c r="H990" i="21"/>
  <c r="H991" i="21"/>
  <c r="H992" i="21"/>
  <c r="H993" i="21"/>
  <c r="H994" i="21"/>
  <c r="H995" i="21"/>
  <c r="H996" i="21"/>
  <c r="H997" i="21"/>
  <c r="H998" i="21"/>
  <c r="H999" i="21"/>
  <c r="H1000" i="21"/>
  <c r="H1001" i="21"/>
  <c r="H1002" i="21"/>
  <c r="H8" i="21"/>
  <c r="A17" i="8" l="1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8" i="8"/>
  <c r="A9" i="8"/>
  <c r="A10" i="8"/>
  <c r="A11" i="8"/>
  <c r="A12" i="8"/>
  <c r="A13" i="8"/>
  <c r="A14" i="8"/>
  <c r="A15" i="8"/>
  <c r="A16" i="8"/>
  <c r="A3" i="21" l="1"/>
  <c r="A3" i="17"/>
  <c r="A3" i="4"/>
  <c r="G9" i="21" l="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/>
  <c r="G221" i="21"/>
  <c r="G222" i="21"/>
  <c r="G223" i="21"/>
  <c r="G224" i="21"/>
  <c r="G225" i="21"/>
  <c r="G226" i="21"/>
  <c r="G227" i="21"/>
  <c r="G228" i="21"/>
  <c r="G229" i="21"/>
  <c r="G230" i="21"/>
  <c r="G231" i="21"/>
  <c r="G232" i="21"/>
  <c r="G233" i="21"/>
  <c r="G234" i="21"/>
  <c r="G235" i="21"/>
  <c r="G236" i="21"/>
  <c r="G237" i="21"/>
  <c r="G238" i="21"/>
  <c r="G239" i="21"/>
  <c r="G240" i="21"/>
  <c r="G241" i="21"/>
  <c r="G242" i="21"/>
  <c r="G243" i="21"/>
  <c r="G244" i="21"/>
  <c r="G245" i="21"/>
  <c r="G246" i="21"/>
  <c r="G247" i="21"/>
  <c r="G248" i="21"/>
  <c r="G249" i="21"/>
  <c r="G250" i="21"/>
  <c r="G251" i="21"/>
  <c r="G252" i="21"/>
  <c r="G253" i="21"/>
  <c r="G254" i="21"/>
  <c r="G255" i="21"/>
  <c r="G256" i="21"/>
  <c r="G257" i="21"/>
  <c r="G258" i="21"/>
  <c r="G259" i="21"/>
  <c r="G260" i="21"/>
  <c r="G261" i="21"/>
  <c r="G262" i="21"/>
  <c r="G263" i="21"/>
  <c r="G264" i="21"/>
  <c r="G265" i="21"/>
  <c r="G266" i="21"/>
  <c r="G267" i="21"/>
  <c r="G268" i="21"/>
  <c r="G269" i="21"/>
  <c r="G270" i="21"/>
  <c r="G271" i="21"/>
  <c r="G272" i="21"/>
  <c r="G273" i="21"/>
  <c r="G274" i="21"/>
  <c r="G275" i="21"/>
  <c r="G276" i="21"/>
  <c r="G277" i="21"/>
  <c r="G278" i="21"/>
  <c r="G279" i="21"/>
  <c r="G280" i="21"/>
  <c r="G281" i="21"/>
  <c r="G282" i="21"/>
  <c r="G283" i="21"/>
  <c r="G284" i="21"/>
  <c r="G285" i="21"/>
  <c r="G286" i="21"/>
  <c r="G287" i="21"/>
  <c r="G288" i="21"/>
  <c r="G289" i="21"/>
  <c r="G290" i="21"/>
  <c r="G291" i="21"/>
  <c r="G292" i="21"/>
  <c r="G293" i="21"/>
  <c r="G294" i="21"/>
  <c r="G295" i="21"/>
  <c r="G296" i="21"/>
  <c r="G297" i="21"/>
  <c r="G298" i="21"/>
  <c r="G299" i="21"/>
  <c r="G300" i="21"/>
  <c r="G301" i="21"/>
  <c r="G302" i="21"/>
  <c r="G303" i="21"/>
  <c r="G304" i="21"/>
  <c r="G305" i="21"/>
  <c r="G306" i="21"/>
  <c r="G307" i="21"/>
  <c r="G308" i="21"/>
  <c r="G309" i="21"/>
  <c r="G310" i="21"/>
  <c r="G311" i="21"/>
  <c r="G312" i="21"/>
  <c r="G313" i="21"/>
  <c r="G314" i="21"/>
  <c r="G315" i="21"/>
  <c r="G316" i="21"/>
  <c r="G317" i="21"/>
  <c r="G318" i="21"/>
  <c r="G319" i="21"/>
  <c r="G320" i="21"/>
  <c r="G321" i="21"/>
  <c r="G322" i="21"/>
  <c r="G323" i="21"/>
  <c r="G324" i="21"/>
  <c r="G325" i="21"/>
  <c r="G326" i="21"/>
  <c r="G327" i="21"/>
  <c r="G328" i="21"/>
  <c r="G329" i="21"/>
  <c r="G330" i="21"/>
  <c r="G331" i="21"/>
  <c r="G332" i="21"/>
  <c r="G333" i="21"/>
  <c r="G334" i="21"/>
  <c r="G335" i="21"/>
  <c r="G336" i="21"/>
  <c r="G337" i="21"/>
  <c r="G338" i="21"/>
  <c r="G339" i="21"/>
  <c r="G340" i="21"/>
  <c r="G341" i="21"/>
  <c r="G342" i="21"/>
  <c r="G343" i="21"/>
  <c r="G344" i="21"/>
  <c r="G345" i="21"/>
  <c r="G346" i="21"/>
  <c r="G347" i="21"/>
  <c r="G348" i="21"/>
  <c r="G349" i="21"/>
  <c r="G350" i="21"/>
  <c r="G351" i="21"/>
  <c r="G352" i="21"/>
  <c r="G353" i="21"/>
  <c r="G354" i="21"/>
  <c r="G355" i="21"/>
  <c r="G356" i="21"/>
  <c r="G357" i="21"/>
  <c r="G358" i="21"/>
  <c r="G359" i="21"/>
  <c r="G360" i="21"/>
  <c r="G361" i="21"/>
  <c r="G362" i="21"/>
  <c r="G363" i="21"/>
  <c r="G364" i="21"/>
  <c r="G365" i="21"/>
  <c r="G366" i="21"/>
  <c r="G367" i="21"/>
  <c r="G368" i="21"/>
  <c r="G369" i="21"/>
  <c r="G370" i="21"/>
  <c r="G371" i="21"/>
  <c r="G372" i="21"/>
  <c r="G373" i="21"/>
  <c r="G374" i="21"/>
  <c r="G375" i="21"/>
  <c r="G376" i="21"/>
  <c r="G377" i="21"/>
  <c r="G378" i="21"/>
  <c r="G379" i="21"/>
  <c r="G380" i="21"/>
  <c r="G381" i="21"/>
  <c r="G382" i="21"/>
  <c r="G383" i="21"/>
  <c r="G384" i="21"/>
  <c r="G385" i="21"/>
  <c r="G386" i="21"/>
  <c r="G387" i="21"/>
  <c r="G388" i="21"/>
  <c r="G389" i="21"/>
  <c r="G390" i="21"/>
  <c r="G391" i="21"/>
  <c r="G392" i="21"/>
  <c r="G393" i="21"/>
  <c r="G394" i="21"/>
  <c r="G395" i="21"/>
  <c r="G396" i="21"/>
  <c r="G397" i="21"/>
  <c r="G398" i="21"/>
  <c r="G399" i="21"/>
  <c r="G400" i="21"/>
  <c r="G401" i="21"/>
  <c r="G402" i="21"/>
  <c r="G403" i="21"/>
  <c r="G404" i="21"/>
  <c r="G405" i="21"/>
  <c r="G406" i="21"/>
  <c r="G407" i="21"/>
  <c r="G408" i="21"/>
  <c r="G409" i="21"/>
  <c r="G410" i="21"/>
  <c r="G411" i="21"/>
  <c r="G412" i="21"/>
  <c r="G413" i="21"/>
  <c r="G414" i="21"/>
  <c r="G415" i="21"/>
  <c r="G416" i="21"/>
  <c r="G417" i="21"/>
  <c r="G418" i="21"/>
  <c r="G419" i="21"/>
  <c r="G420" i="21"/>
  <c r="G421" i="21"/>
  <c r="G422" i="21"/>
  <c r="G423" i="21"/>
  <c r="G424" i="21"/>
  <c r="G425" i="21"/>
  <c r="G426" i="21"/>
  <c r="G427" i="21"/>
  <c r="G428" i="21"/>
  <c r="G429" i="21"/>
  <c r="G430" i="21"/>
  <c r="G431" i="21"/>
  <c r="G432" i="21"/>
  <c r="G433" i="21"/>
  <c r="G434" i="21"/>
  <c r="G435" i="21"/>
  <c r="G436" i="21"/>
  <c r="G437" i="21"/>
  <c r="G438" i="21"/>
  <c r="G439" i="21"/>
  <c r="G440" i="21"/>
  <c r="G441" i="21"/>
  <c r="G442" i="21"/>
  <c r="G443" i="21"/>
  <c r="G444" i="21"/>
  <c r="G445" i="21"/>
  <c r="G446" i="21"/>
  <c r="G447" i="21"/>
  <c r="G448" i="21"/>
  <c r="G449" i="21"/>
  <c r="G450" i="21"/>
  <c r="G451" i="21"/>
  <c r="G452" i="21"/>
  <c r="G453" i="21"/>
  <c r="G454" i="21"/>
  <c r="G455" i="21"/>
  <c r="G456" i="21"/>
  <c r="G457" i="21"/>
  <c r="G458" i="21"/>
  <c r="G459" i="21"/>
  <c r="G460" i="21"/>
  <c r="G461" i="21"/>
  <c r="G462" i="21"/>
  <c r="G463" i="21"/>
  <c r="G464" i="21"/>
  <c r="G465" i="21"/>
  <c r="G466" i="21"/>
  <c r="G467" i="21"/>
  <c r="G468" i="21"/>
  <c r="G469" i="21"/>
  <c r="G470" i="21"/>
  <c r="G471" i="21"/>
  <c r="G472" i="21"/>
  <c r="G473" i="21"/>
  <c r="G474" i="21"/>
  <c r="G475" i="21"/>
  <c r="G476" i="21"/>
  <c r="G477" i="21"/>
  <c r="G478" i="21"/>
  <c r="G479" i="21"/>
  <c r="G480" i="21"/>
  <c r="G481" i="21"/>
  <c r="G482" i="21"/>
  <c r="G483" i="21"/>
  <c r="G484" i="21"/>
  <c r="G485" i="21"/>
  <c r="G486" i="21"/>
  <c r="G487" i="21"/>
  <c r="G488" i="21"/>
  <c r="G489" i="21"/>
  <c r="G490" i="21"/>
  <c r="G491" i="21"/>
  <c r="G492" i="21"/>
  <c r="G493" i="21"/>
  <c r="G494" i="21"/>
  <c r="G495" i="21"/>
  <c r="G496" i="21"/>
  <c r="G497" i="21"/>
  <c r="G498" i="21"/>
  <c r="G499" i="21"/>
  <c r="G500" i="21"/>
  <c r="G501" i="21"/>
  <c r="G502" i="21"/>
  <c r="G503" i="21"/>
  <c r="G504" i="21"/>
  <c r="G505" i="21"/>
  <c r="G506" i="21"/>
  <c r="G507" i="21"/>
  <c r="G508" i="21"/>
  <c r="G509" i="21"/>
  <c r="G510" i="21"/>
  <c r="G511" i="21"/>
  <c r="G512" i="21"/>
  <c r="G513" i="21"/>
  <c r="G514" i="21"/>
  <c r="G515" i="21"/>
  <c r="G516" i="21"/>
  <c r="G517" i="21"/>
  <c r="G518" i="21"/>
  <c r="G519" i="21"/>
  <c r="G520" i="21"/>
  <c r="G521" i="21"/>
  <c r="G522" i="21"/>
  <c r="G523" i="21"/>
  <c r="G524" i="21"/>
  <c r="G525" i="21"/>
  <c r="G526" i="21"/>
  <c r="G527" i="21"/>
  <c r="G528" i="21"/>
  <c r="G529" i="21"/>
  <c r="G530" i="21"/>
  <c r="G531" i="21"/>
  <c r="G532" i="21"/>
  <c r="G533" i="21"/>
  <c r="G534" i="21"/>
  <c r="G535" i="21"/>
  <c r="G536" i="21"/>
  <c r="G537" i="21"/>
  <c r="G538" i="21"/>
  <c r="G539" i="21"/>
  <c r="G540" i="21"/>
  <c r="G541" i="21"/>
  <c r="G542" i="21"/>
  <c r="G543" i="21"/>
  <c r="G544" i="21"/>
  <c r="G545" i="21"/>
  <c r="G546" i="21"/>
  <c r="G547" i="21"/>
  <c r="G548" i="21"/>
  <c r="G549" i="21"/>
  <c r="G550" i="21"/>
  <c r="G551" i="21"/>
  <c r="G552" i="21"/>
  <c r="G553" i="21"/>
  <c r="G554" i="21"/>
  <c r="G555" i="21"/>
  <c r="G556" i="21"/>
  <c r="G557" i="21"/>
  <c r="G558" i="21"/>
  <c r="G559" i="21"/>
  <c r="G560" i="21"/>
  <c r="G561" i="21"/>
  <c r="G562" i="21"/>
  <c r="G563" i="21"/>
  <c r="G564" i="21"/>
  <c r="G565" i="21"/>
  <c r="G566" i="21"/>
  <c r="G567" i="21"/>
  <c r="G568" i="21"/>
  <c r="G569" i="21"/>
  <c r="G570" i="21"/>
  <c r="G571" i="21"/>
  <c r="G572" i="21"/>
  <c r="G573" i="21"/>
  <c r="G574" i="21"/>
  <c r="G575" i="21"/>
  <c r="G576" i="21"/>
  <c r="G577" i="21"/>
  <c r="G578" i="21"/>
  <c r="G579" i="21"/>
  <c r="G580" i="21"/>
  <c r="G581" i="21"/>
  <c r="G582" i="21"/>
  <c r="G583" i="21"/>
  <c r="G584" i="21"/>
  <c r="G585" i="21"/>
  <c r="G586" i="21"/>
  <c r="G587" i="21"/>
  <c r="G588" i="21"/>
  <c r="G589" i="21"/>
  <c r="G590" i="21"/>
  <c r="G591" i="21"/>
  <c r="G592" i="21"/>
  <c r="G593" i="21"/>
  <c r="G594" i="21"/>
  <c r="G595" i="21"/>
  <c r="G596" i="21"/>
  <c r="G597" i="21"/>
  <c r="G598" i="21"/>
  <c r="G599" i="21"/>
  <c r="G600" i="21"/>
  <c r="G601" i="21"/>
  <c r="G602" i="21"/>
  <c r="G603" i="21"/>
  <c r="G604" i="21"/>
  <c r="G605" i="21"/>
  <c r="G606" i="21"/>
  <c r="G607" i="21"/>
  <c r="G608" i="21"/>
  <c r="G609" i="21"/>
  <c r="G610" i="21"/>
  <c r="G611" i="21"/>
  <c r="G612" i="21"/>
  <c r="G613" i="21"/>
  <c r="G614" i="21"/>
  <c r="G615" i="21"/>
  <c r="G616" i="21"/>
  <c r="G617" i="21"/>
  <c r="G618" i="21"/>
  <c r="G619" i="21"/>
  <c r="G620" i="21"/>
  <c r="G621" i="21"/>
  <c r="G622" i="21"/>
  <c r="G623" i="21"/>
  <c r="G624" i="21"/>
  <c r="G625" i="21"/>
  <c r="G626" i="21"/>
  <c r="G627" i="21"/>
  <c r="G628" i="21"/>
  <c r="G629" i="21"/>
  <c r="G630" i="21"/>
  <c r="G631" i="21"/>
  <c r="G632" i="21"/>
  <c r="G633" i="21"/>
  <c r="G634" i="21"/>
  <c r="G635" i="21"/>
  <c r="G636" i="21"/>
  <c r="G637" i="21"/>
  <c r="G638" i="21"/>
  <c r="G639" i="21"/>
  <c r="G640" i="21"/>
  <c r="G641" i="21"/>
  <c r="G642" i="21"/>
  <c r="G643" i="21"/>
  <c r="G644" i="21"/>
  <c r="G645" i="21"/>
  <c r="G646" i="21"/>
  <c r="G647" i="21"/>
  <c r="G648" i="21"/>
  <c r="G649" i="21"/>
  <c r="G650" i="21"/>
  <c r="G651" i="21"/>
  <c r="G652" i="21"/>
  <c r="G653" i="21"/>
  <c r="G654" i="21"/>
  <c r="G655" i="21"/>
  <c r="G656" i="21"/>
  <c r="G657" i="21"/>
  <c r="G658" i="21"/>
  <c r="G659" i="21"/>
  <c r="G660" i="21"/>
  <c r="G661" i="21"/>
  <c r="G662" i="21"/>
  <c r="G663" i="21"/>
  <c r="G664" i="21"/>
  <c r="G665" i="21"/>
  <c r="G666" i="21"/>
  <c r="G667" i="21"/>
  <c r="G668" i="21"/>
  <c r="G669" i="21"/>
  <c r="G670" i="21"/>
  <c r="G671" i="21"/>
  <c r="G672" i="21"/>
  <c r="G673" i="21"/>
  <c r="G674" i="21"/>
  <c r="G675" i="21"/>
  <c r="G676" i="21"/>
  <c r="G677" i="21"/>
  <c r="G678" i="21"/>
  <c r="G679" i="21"/>
  <c r="G680" i="21"/>
  <c r="G681" i="21"/>
  <c r="G682" i="21"/>
  <c r="G683" i="21"/>
  <c r="G684" i="21"/>
  <c r="G685" i="21"/>
  <c r="G686" i="21"/>
  <c r="G687" i="21"/>
  <c r="G688" i="21"/>
  <c r="G689" i="21"/>
  <c r="G690" i="21"/>
  <c r="G691" i="21"/>
  <c r="G692" i="21"/>
  <c r="G693" i="21"/>
  <c r="G694" i="21"/>
  <c r="G695" i="21"/>
  <c r="G696" i="21"/>
  <c r="G697" i="21"/>
  <c r="G698" i="21"/>
  <c r="G699" i="21"/>
  <c r="G700" i="21"/>
  <c r="G701" i="21"/>
  <c r="G702" i="21"/>
  <c r="G703" i="21"/>
  <c r="G704" i="21"/>
  <c r="G705" i="21"/>
  <c r="G706" i="21"/>
  <c r="G707" i="21"/>
  <c r="G708" i="21"/>
  <c r="G709" i="21"/>
  <c r="G710" i="21"/>
  <c r="G711" i="21"/>
  <c r="G712" i="21"/>
  <c r="G713" i="21"/>
  <c r="G714" i="21"/>
  <c r="G715" i="21"/>
  <c r="G716" i="21"/>
  <c r="G717" i="21"/>
  <c r="G718" i="21"/>
  <c r="G719" i="21"/>
  <c r="G720" i="21"/>
  <c r="G721" i="21"/>
  <c r="G722" i="21"/>
  <c r="G723" i="21"/>
  <c r="G724" i="21"/>
  <c r="G725" i="21"/>
  <c r="G726" i="21"/>
  <c r="G727" i="21"/>
  <c r="G728" i="21"/>
  <c r="G729" i="21"/>
  <c r="G730" i="21"/>
  <c r="G731" i="21"/>
  <c r="G732" i="21"/>
  <c r="G733" i="21"/>
  <c r="G734" i="21"/>
  <c r="G735" i="21"/>
  <c r="G736" i="21"/>
  <c r="G737" i="21"/>
  <c r="G738" i="21"/>
  <c r="G739" i="21"/>
  <c r="G740" i="21"/>
  <c r="G741" i="21"/>
  <c r="G742" i="21"/>
  <c r="G743" i="21"/>
  <c r="G744" i="21"/>
  <c r="G745" i="21"/>
  <c r="G746" i="21"/>
  <c r="G747" i="21"/>
  <c r="G748" i="21"/>
  <c r="G749" i="21"/>
  <c r="G750" i="21"/>
  <c r="G751" i="21"/>
  <c r="G752" i="21"/>
  <c r="G753" i="21"/>
  <c r="G754" i="21"/>
  <c r="G755" i="21"/>
  <c r="G756" i="21"/>
  <c r="G757" i="21"/>
  <c r="G758" i="21"/>
  <c r="G759" i="21"/>
  <c r="G760" i="21"/>
  <c r="G761" i="21"/>
  <c r="G762" i="21"/>
  <c r="G763" i="21"/>
  <c r="G764" i="21"/>
  <c r="G765" i="21"/>
  <c r="G766" i="21"/>
  <c r="G767" i="21"/>
  <c r="G768" i="21"/>
  <c r="G769" i="21"/>
  <c r="G770" i="21"/>
  <c r="G771" i="21"/>
  <c r="G772" i="21"/>
  <c r="G773" i="21"/>
  <c r="G774" i="21"/>
  <c r="G775" i="21"/>
  <c r="G776" i="21"/>
  <c r="G777" i="21"/>
  <c r="G778" i="21"/>
  <c r="G779" i="21"/>
  <c r="G780" i="21"/>
  <c r="G781" i="21"/>
  <c r="G782" i="21"/>
  <c r="G783" i="21"/>
  <c r="G784" i="21"/>
  <c r="G785" i="21"/>
  <c r="G786" i="21"/>
  <c r="G787" i="21"/>
  <c r="G788" i="21"/>
  <c r="G789" i="21"/>
  <c r="G790" i="21"/>
  <c r="G791" i="21"/>
  <c r="G792" i="21"/>
  <c r="G793" i="21"/>
  <c r="G794" i="21"/>
  <c r="G795" i="21"/>
  <c r="G796" i="21"/>
  <c r="G797" i="21"/>
  <c r="G798" i="21"/>
  <c r="G799" i="21"/>
  <c r="G800" i="21"/>
  <c r="G801" i="21"/>
  <c r="G802" i="21"/>
  <c r="G803" i="21"/>
  <c r="G804" i="21"/>
  <c r="G805" i="21"/>
  <c r="G806" i="21"/>
  <c r="G807" i="21"/>
  <c r="G808" i="21"/>
  <c r="G809" i="21"/>
  <c r="G810" i="21"/>
  <c r="G811" i="21"/>
  <c r="G812" i="21"/>
  <c r="G813" i="21"/>
  <c r="G814" i="21"/>
  <c r="G815" i="21"/>
  <c r="G816" i="21"/>
  <c r="G817" i="21"/>
  <c r="G818" i="21"/>
  <c r="G819" i="21"/>
  <c r="G820" i="21"/>
  <c r="G821" i="21"/>
  <c r="G822" i="21"/>
  <c r="G823" i="21"/>
  <c r="G824" i="21"/>
  <c r="G825" i="21"/>
  <c r="G826" i="21"/>
  <c r="G827" i="21"/>
  <c r="G828" i="21"/>
  <c r="G829" i="21"/>
  <c r="G830" i="21"/>
  <c r="G831" i="21"/>
  <c r="G832" i="21"/>
  <c r="G833" i="21"/>
  <c r="G834" i="21"/>
  <c r="G835" i="21"/>
  <c r="G836" i="21"/>
  <c r="G837" i="21"/>
  <c r="G838" i="21"/>
  <c r="G839" i="21"/>
  <c r="G840" i="21"/>
  <c r="G841" i="21"/>
  <c r="G842" i="21"/>
  <c r="G843" i="21"/>
  <c r="G844" i="21"/>
  <c r="G845" i="21"/>
  <c r="G846" i="21"/>
  <c r="G847" i="21"/>
  <c r="G848" i="21"/>
  <c r="G849" i="21"/>
  <c r="G850" i="21"/>
  <c r="G851" i="21"/>
  <c r="G852" i="21"/>
  <c r="G853" i="21"/>
  <c r="G854" i="21"/>
  <c r="G855" i="21"/>
  <c r="G856" i="21"/>
  <c r="G857" i="21"/>
  <c r="G858" i="21"/>
  <c r="G859" i="21"/>
  <c r="G860" i="21"/>
  <c r="G861" i="21"/>
  <c r="G862" i="21"/>
  <c r="G863" i="21"/>
  <c r="G864" i="21"/>
  <c r="G865" i="21"/>
  <c r="G866" i="21"/>
  <c r="G867" i="21"/>
  <c r="G868" i="21"/>
  <c r="G869" i="21"/>
  <c r="G870" i="21"/>
  <c r="G871" i="21"/>
  <c r="G872" i="21"/>
  <c r="G873" i="21"/>
  <c r="G874" i="21"/>
  <c r="G875" i="21"/>
  <c r="G876" i="21"/>
  <c r="G877" i="21"/>
  <c r="G878" i="21"/>
  <c r="G879" i="21"/>
  <c r="G880" i="21"/>
  <c r="G881" i="21"/>
  <c r="G882" i="21"/>
  <c r="G883" i="21"/>
  <c r="G884" i="21"/>
  <c r="G885" i="21"/>
  <c r="G886" i="21"/>
  <c r="G887" i="21"/>
  <c r="G888" i="21"/>
  <c r="G889" i="21"/>
  <c r="G890" i="21"/>
  <c r="G891" i="21"/>
  <c r="G892" i="21"/>
  <c r="G893" i="21"/>
  <c r="G894" i="21"/>
  <c r="G895" i="21"/>
  <c r="G896" i="21"/>
  <c r="G897" i="21"/>
  <c r="G898" i="21"/>
  <c r="G899" i="21"/>
  <c r="G900" i="21"/>
  <c r="G901" i="21"/>
  <c r="G902" i="21"/>
  <c r="G903" i="21"/>
  <c r="G904" i="21"/>
  <c r="G905" i="21"/>
  <c r="G906" i="21"/>
  <c r="G907" i="21"/>
  <c r="G908" i="21"/>
  <c r="G909" i="21"/>
  <c r="G910" i="21"/>
  <c r="G911" i="21"/>
  <c r="G912" i="21"/>
  <c r="G913" i="21"/>
  <c r="G914" i="21"/>
  <c r="G915" i="21"/>
  <c r="G916" i="21"/>
  <c r="G917" i="21"/>
  <c r="G918" i="21"/>
  <c r="G919" i="21"/>
  <c r="G920" i="21"/>
  <c r="G921" i="21"/>
  <c r="G922" i="21"/>
  <c r="G923" i="21"/>
  <c r="G924" i="21"/>
  <c r="G925" i="21"/>
  <c r="G926" i="21"/>
  <c r="G927" i="21"/>
  <c r="G928" i="21"/>
  <c r="G929" i="21"/>
  <c r="G930" i="21"/>
  <c r="G931" i="21"/>
  <c r="G932" i="21"/>
  <c r="G933" i="21"/>
  <c r="G934" i="21"/>
  <c r="G935" i="21"/>
  <c r="G936" i="21"/>
  <c r="G937" i="21"/>
  <c r="G938" i="21"/>
  <c r="G939" i="21"/>
  <c r="G940" i="21"/>
  <c r="G941" i="21"/>
  <c r="G942" i="21"/>
  <c r="G943" i="21"/>
  <c r="G944" i="21"/>
  <c r="G945" i="21"/>
  <c r="G946" i="21"/>
  <c r="G947" i="21"/>
  <c r="G948" i="21"/>
  <c r="G949" i="21"/>
  <c r="G950" i="21"/>
  <c r="G951" i="21"/>
  <c r="G952" i="21"/>
  <c r="G953" i="21"/>
  <c r="G954" i="21"/>
  <c r="G955" i="21"/>
  <c r="G956" i="21"/>
  <c r="G957" i="21"/>
  <c r="G958" i="21"/>
  <c r="G959" i="21"/>
  <c r="G960" i="21"/>
  <c r="G961" i="21"/>
  <c r="G962" i="21"/>
  <c r="G963" i="21"/>
  <c r="G964" i="21"/>
  <c r="G965" i="21"/>
  <c r="G966" i="21"/>
  <c r="G967" i="21"/>
  <c r="G968" i="21"/>
  <c r="G969" i="21"/>
  <c r="G970" i="21"/>
  <c r="G971" i="21"/>
  <c r="G972" i="21"/>
  <c r="G973" i="21"/>
  <c r="G974" i="21"/>
  <c r="G975" i="21"/>
  <c r="G976" i="21"/>
  <c r="G977" i="21"/>
  <c r="G978" i="21"/>
  <c r="G979" i="21"/>
  <c r="G980" i="21"/>
  <c r="G981" i="21"/>
  <c r="G982" i="21"/>
  <c r="G983" i="21"/>
  <c r="G984" i="21"/>
  <c r="G985" i="21"/>
  <c r="G986" i="21"/>
  <c r="G987" i="21"/>
  <c r="G988" i="21"/>
  <c r="G989" i="21"/>
  <c r="G990" i="21"/>
  <c r="G991" i="21"/>
  <c r="G992" i="21"/>
  <c r="G993" i="21"/>
  <c r="G994" i="21"/>
  <c r="G995" i="21"/>
  <c r="G996" i="21"/>
  <c r="G997" i="21"/>
  <c r="G998" i="21"/>
  <c r="G999" i="21"/>
  <c r="G1000" i="21"/>
  <c r="G1001" i="21"/>
  <c r="G1002" i="21"/>
  <c r="G8" i="21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G214" i="17"/>
  <c r="G215" i="17"/>
  <c r="G216" i="17"/>
  <c r="G217" i="17"/>
  <c r="G218" i="17"/>
  <c r="G219" i="17"/>
  <c r="G220" i="17"/>
  <c r="G221" i="17"/>
  <c r="G222" i="17"/>
  <c r="G223" i="17"/>
  <c r="G224" i="17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40" i="17"/>
  <c r="G241" i="17"/>
  <c r="G242" i="17"/>
  <c r="G243" i="17"/>
  <c r="G244" i="17"/>
  <c r="G245" i="17"/>
  <c r="G246" i="17"/>
  <c r="G247" i="17"/>
  <c r="G248" i="17"/>
  <c r="G249" i="17"/>
  <c r="G250" i="17"/>
  <c r="G251" i="17"/>
  <c r="G252" i="17"/>
  <c r="G253" i="17"/>
  <c r="G254" i="17"/>
  <c r="G255" i="17"/>
  <c r="G256" i="17"/>
  <c r="G257" i="17"/>
  <c r="G258" i="17"/>
  <c r="G259" i="17"/>
  <c r="G260" i="17"/>
  <c r="G261" i="17"/>
  <c r="G262" i="17"/>
  <c r="G263" i="17"/>
  <c r="G264" i="17"/>
  <c r="G265" i="17"/>
  <c r="G266" i="17"/>
  <c r="G267" i="17"/>
  <c r="G268" i="17"/>
  <c r="G269" i="17"/>
  <c r="G270" i="17"/>
  <c r="G271" i="17"/>
  <c r="G272" i="17"/>
  <c r="G273" i="17"/>
  <c r="G274" i="17"/>
  <c r="G275" i="17"/>
  <c r="G276" i="17"/>
  <c r="G277" i="17"/>
  <c r="G278" i="17"/>
  <c r="G279" i="17"/>
  <c r="G280" i="17"/>
  <c r="G281" i="17"/>
  <c r="G282" i="17"/>
  <c r="G283" i="17"/>
  <c r="G284" i="17"/>
  <c r="G285" i="17"/>
  <c r="G286" i="17"/>
  <c r="G287" i="17"/>
  <c r="G288" i="17"/>
  <c r="G289" i="17"/>
  <c r="G290" i="17"/>
  <c r="G291" i="17"/>
  <c r="G292" i="17"/>
  <c r="G293" i="17"/>
  <c r="G294" i="17"/>
  <c r="G295" i="17"/>
  <c r="G296" i="17"/>
  <c r="G297" i="17"/>
  <c r="G298" i="17"/>
  <c r="G299" i="17"/>
  <c r="G300" i="17"/>
  <c r="G301" i="17"/>
  <c r="G302" i="17"/>
  <c r="G303" i="17"/>
  <c r="G304" i="17"/>
  <c r="G305" i="17"/>
  <c r="G306" i="17"/>
  <c r="G307" i="17"/>
  <c r="G308" i="17"/>
  <c r="G309" i="17"/>
  <c r="G310" i="17"/>
  <c r="G311" i="17"/>
  <c r="G312" i="17"/>
  <c r="G313" i="17"/>
  <c r="G314" i="17"/>
  <c r="G315" i="17"/>
  <c r="G316" i="17"/>
  <c r="G317" i="17"/>
  <c r="G318" i="17"/>
  <c r="G319" i="17"/>
  <c r="G320" i="17"/>
  <c r="G321" i="17"/>
  <c r="G322" i="17"/>
  <c r="G323" i="17"/>
  <c r="G324" i="17"/>
  <c r="G325" i="17"/>
  <c r="G326" i="17"/>
  <c r="G327" i="17"/>
  <c r="G328" i="17"/>
  <c r="G329" i="17"/>
  <c r="G330" i="17"/>
  <c r="G331" i="17"/>
  <c r="G332" i="17"/>
  <c r="G333" i="17"/>
  <c r="G334" i="17"/>
  <c r="G335" i="17"/>
  <c r="G336" i="17"/>
  <c r="G337" i="17"/>
  <c r="G338" i="17"/>
  <c r="G339" i="17"/>
  <c r="G340" i="17"/>
  <c r="G341" i="17"/>
  <c r="G342" i="17"/>
  <c r="G343" i="17"/>
  <c r="G344" i="17"/>
  <c r="G345" i="17"/>
  <c r="G346" i="17"/>
  <c r="G347" i="17"/>
  <c r="G348" i="17"/>
  <c r="G349" i="17"/>
  <c r="G350" i="17"/>
  <c r="G351" i="17"/>
  <c r="G352" i="17"/>
  <c r="G353" i="17"/>
  <c r="G354" i="17"/>
  <c r="G355" i="17"/>
  <c r="G356" i="17"/>
  <c r="G357" i="17"/>
  <c r="G358" i="17"/>
  <c r="G359" i="17"/>
  <c r="G360" i="17"/>
  <c r="G361" i="17"/>
  <c r="G362" i="17"/>
  <c r="G363" i="17"/>
  <c r="G364" i="17"/>
  <c r="G365" i="17"/>
  <c r="G366" i="17"/>
  <c r="G367" i="17"/>
  <c r="G368" i="17"/>
  <c r="G369" i="17"/>
  <c r="G370" i="17"/>
  <c r="G371" i="17"/>
  <c r="G372" i="17"/>
  <c r="G373" i="17"/>
  <c r="G374" i="17"/>
  <c r="G375" i="17"/>
  <c r="G376" i="17"/>
  <c r="G377" i="17"/>
  <c r="G378" i="17"/>
  <c r="G379" i="17"/>
  <c r="G380" i="17"/>
  <c r="G381" i="17"/>
  <c r="G382" i="17"/>
  <c r="G383" i="17"/>
  <c r="G384" i="17"/>
  <c r="G385" i="17"/>
  <c r="G386" i="17"/>
  <c r="G387" i="17"/>
  <c r="G388" i="17"/>
  <c r="G389" i="17"/>
  <c r="G390" i="17"/>
  <c r="G391" i="17"/>
  <c r="G392" i="17"/>
  <c r="G393" i="17"/>
  <c r="G394" i="17"/>
  <c r="G395" i="17"/>
  <c r="G396" i="17"/>
  <c r="G397" i="17"/>
  <c r="G398" i="17"/>
  <c r="G399" i="17"/>
  <c r="G400" i="17"/>
  <c r="G401" i="17"/>
  <c r="G402" i="17"/>
  <c r="G403" i="17"/>
  <c r="G404" i="17"/>
  <c r="G405" i="17"/>
  <c r="G406" i="17"/>
  <c r="G407" i="17"/>
  <c r="G408" i="17"/>
  <c r="G409" i="17"/>
  <c r="G410" i="17"/>
  <c r="G411" i="17"/>
  <c r="G412" i="17"/>
  <c r="G413" i="17"/>
  <c r="G414" i="17"/>
  <c r="G415" i="17"/>
  <c r="G416" i="17"/>
  <c r="G417" i="17"/>
  <c r="G418" i="17"/>
  <c r="G419" i="17"/>
  <c r="G420" i="17"/>
  <c r="G421" i="17"/>
  <c r="G422" i="17"/>
  <c r="G423" i="17"/>
  <c r="G424" i="17"/>
  <c r="G425" i="17"/>
  <c r="G426" i="17"/>
  <c r="G427" i="17"/>
  <c r="G428" i="17"/>
  <c r="G429" i="17"/>
  <c r="G430" i="17"/>
  <c r="G431" i="17"/>
  <c r="G432" i="17"/>
  <c r="G433" i="17"/>
  <c r="G434" i="17"/>
  <c r="G435" i="17"/>
  <c r="G436" i="17"/>
  <c r="G437" i="17"/>
  <c r="G438" i="17"/>
  <c r="G439" i="17"/>
  <c r="G440" i="17"/>
  <c r="G441" i="17"/>
  <c r="G442" i="17"/>
  <c r="G443" i="17"/>
  <c r="G444" i="17"/>
  <c r="G445" i="17"/>
  <c r="G446" i="17"/>
  <c r="G447" i="17"/>
  <c r="G448" i="17"/>
  <c r="G449" i="17"/>
  <c r="G450" i="17"/>
  <c r="G451" i="17"/>
  <c r="G452" i="17"/>
  <c r="G453" i="17"/>
  <c r="G454" i="17"/>
  <c r="G455" i="17"/>
  <c r="G456" i="17"/>
  <c r="G457" i="17"/>
  <c r="G458" i="17"/>
  <c r="G459" i="17"/>
  <c r="G460" i="17"/>
  <c r="G461" i="17"/>
  <c r="G462" i="17"/>
  <c r="G463" i="17"/>
  <c r="G464" i="17"/>
  <c r="G465" i="17"/>
  <c r="G466" i="17"/>
  <c r="G467" i="17"/>
  <c r="G468" i="17"/>
  <c r="G469" i="17"/>
  <c r="G470" i="17"/>
  <c r="G471" i="17"/>
  <c r="G472" i="17"/>
  <c r="G473" i="17"/>
  <c r="G474" i="17"/>
  <c r="G475" i="17"/>
  <c r="G476" i="17"/>
  <c r="G477" i="17"/>
  <c r="G478" i="17"/>
  <c r="G479" i="17"/>
  <c r="G480" i="17"/>
  <c r="G481" i="17"/>
  <c r="G482" i="17"/>
  <c r="G483" i="17"/>
  <c r="G484" i="17"/>
  <c r="G485" i="17"/>
  <c r="G486" i="17"/>
  <c r="G487" i="17"/>
  <c r="G488" i="17"/>
  <c r="G489" i="17"/>
  <c r="G490" i="17"/>
  <c r="G491" i="17"/>
  <c r="G492" i="17"/>
  <c r="G493" i="17"/>
  <c r="G494" i="17"/>
  <c r="G495" i="17"/>
  <c r="G496" i="17"/>
  <c r="G497" i="17"/>
  <c r="G498" i="17"/>
  <c r="G499" i="17"/>
  <c r="G500" i="17"/>
  <c r="G501" i="17"/>
  <c r="G502" i="17"/>
  <c r="G503" i="17"/>
  <c r="G504" i="17"/>
  <c r="G505" i="17"/>
  <c r="G506" i="17"/>
  <c r="G507" i="17"/>
  <c r="G508" i="17"/>
  <c r="G509" i="17"/>
  <c r="G510" i="17"/>
  <c r="G511" i="17"/>
  <c r="G512" i="17"/>
  <c r="G513" i="17"/>
  <c r="G514" i="17"/>
  <c r="G515" i="17"/>
  <c r="G516" i="17"/>
  <c r="G517" i="17"/>
  <c r="G518" i="17"/>
  <c r="G519" i="17"/>
  <c r="G520" i="17"/>
  <c r="G521" i="17"/>
  <c r="G522" i="17"/>
  <c r="G523" i="17"/>
  <c r="G524" i="17"/>
  <c r="G525" i="17"/>
  <c r="G526" i="17"/>
  <c r="G527" i="17"/>
  <c r="G528" i="17"/>
  <c r="G529" i="17"/>
  <c r="G530" i="17"/>
  <c r="G531" i="17"/>
  <c r="G532" i="17"/>
  <c r="G533" i="17"/>
  <c r="G534" i="17"/>
  <c r="G535" i="17"/>
  <c r="G536" i="17"/>
  <c r="G537" i="17"/>
  <c r="G538" i="17"/>
  <c r="G539" i="17"/>
  <c r="G540" i="17"/>
  <c r="G541" i="17"/>
  <c r="G542" i="17"/>
  <c r="G543" i="17"/>
  <c r="G544" i="17"/>
  <c r="G545" i="17"/>
  <c r="G546" i="17"/>
  <c r="G547" i="17"/>
  <c r="G548" i="17"/>
  <c r="G549" i="17"/>
  <c r="G550" i="17"/>
  <c r="G551" i="17"/>
  <c r="G552" i="17"/>
  <c r="G553" i="17"/>
  <c r="G554" i="17"/>
  <c r="G555" i="17"/>
  <c r="G556" i="17"/>
  <c r="G557" i="17"/>
  <c r="G558" i="17"/>
  <c r="G559" i="17"/>
  <c r="G560" i="17"/>
  <c r="G561" i="17"/>
  <c r="G562" i="17"/>
  <c r="G563" i="17"/>
  <c r="G564" i="17"/>
  <c r="G565" i="17"/>
  <c r="G566" i="17"/>
  <c r="G567" i="17"/>
  <c r="G568" i="17"/>
  <c r="G569" i="17"/>
  <c r="G570" i="17"/>
  <c r="G571" i="17"/>
  <c r="G572" i="17"/>
  <c r="G573" i="17"/>
  <c r="G574" i="17"/>
  <c r="G575" i="17"/>
  <c r="G576" i="17"/>
  <c r="G577" i="17"/>
  <c r="G578" i="17"/>
  <c r="G579" i="17"/>
  <c r="G580" i="17"/>
  <c r="G581" i="17"/>
  <c r="G582" i="17"/>
  <c r="G583" i="17"/>
  <c r="G584" i="17"/>
  <c r="G585" i="17"/>
  <c r="G586" i="17"/>
  <c r="G587" i="17"/>
  <c r="G588" i="17"/>
  <c r="G589" i="17"/>
  <c r="G590" i="17"/>
  <c r="G591" i="17"/>
  <c r="G592" i="17"/>
  <c r="G593" i="17"/>
  <c r="G594" i="17"/>
  <c r="G595" i="17"/>
  <c r="G596" i="17"/>
  <c r="G597" i="17"/>
  <c r="G598" i="17"/>
  <c r="G599" i="17"/>
  <c r="G600" i="17"/>
  <c r="G601" i="17"/>
  <c r="G602" i="17"/>
  <c r="G603" i="17"/>
  <c r="G604" i="17"/>
  <c r="G605" i="17"/>
  <c r="G606" i="17"/>
  <c r="G607" i="17"/>
  <c r="G608" i="17"/>
  <c r="G609" i="17"/>
  <c r="G610" i="17"/>
  <c r="G611" i="17"/>
  <c r="G612" i="17"/>
  <c r="G613" i="17"/>
  <c r="G614" i="17"/>
  <c r="G615" i="17"/>
  <c r="G616" i="17"/>
  <c r="G617" i="17"/>
  <c r="G618" i="17"/>
  <c r="G619" i="17"/>
  <c r="G620" i="17"/>
  <c r="G621" i="17"/>
  <c r="G622" i="17"/>
  <c r="G623" i="17"/>
  <c r="G624" i="17"/>
  <c r="G625" i="17"/>
  <c r="G626" i="17"/>
  <c r="G627" i="17"/>
  <c r="G628" i="17"/>
  <c r="G629" i="17"/>
  <c r="G630" i="17"/>
  <c r="G631" i="17"/>
  <c r="G632" i="17"/>
  <c r="G633" i="17"/>
  <c r="G634" i="17"/>
  <c r="G635" i="17"/>
  <c r="G636" i="17"/>
  <c r="G637" i="17"/>
  <c r="G638" i="17"/>
  <c r="G639" i="17"/>
  <c r="G640" i="17"/>
  <c r="G641" i="17"/>
  <c r="G642" i="17"/>
  <c r="G643" i="17"/>
  <c r="G644" i="17"/>
  <c r="G645" i="17"/>
  <c r="G646" i="17"/>
  <c r="G647" i="17"/>
  <c r="G648" i="17"/>
  <c r="G649" i="17"/>
  <c r="G650" i="17"/>
  <c r="G651" i="17"/>
  <c r="G652" i="17"/>
  <c r="G653" i="17"/>
  <c r="G654" i="17"/>
  <c r="G655" i="17"/>
  <c r="G656" i="17"/>
  <c r="G657" i="17"/>
  <c r="G658" i="17"/>
  <c r="G659" i="17"/>
  <c r="G660" i="17"/>
  <c r="G661" i="17"/>
  <c r="G662" i="17"/>
  <c r="G663" i="17"/>
  <c r="G664" i="17"/>
  <c r="G665" i="17"/>
  <c r="G666" i="17"/>
  <c r="G667" i="17"/>
  <c r="G668" i="17"/>
  <c r="G669" i="17"/>
  <c r="G670" i="17"/>
  <c r="G671" i="17"/>
  <c r="G672" i="17"/>
  <c r="G673" i="17"/>
  <c r="G674" i="17"/>
  <c r="G675" i="17"/>
  <c r="G676" i="17"/>
  <c r="G677" i="17"/>
  <c r="G678" i="17"/>
  <c r="G679" i="17"/>
  <c r="G680" i="17"/>
  <c r="G681" i="17"/>
  <c r="G682" i="17"/>
  <c r="G683" i="17"/>
  <c r="G684" i="17"/>
  <c r="G685" i="17"/>
  <c r="G686" i="17"/>
  <c r="G687" i="17"/>
  <c r="G688" i="17"/>
  <c r="G689" i="17"/>
  <c r="G690" i="17"/>
  <c r="G691" i="17"/>
  <c r="G692" i="17"/>
  <c r="G693" i="17"/>
  <c r="G694" i="17"/>
  <c r="G695" i="17"/>
  <c r="G696" i="17"/>
  <c r="G697" i="17"/>
  <c r="G698" i="17"/>
  <c r="G699" i="17"/>
  <c r="G700" i="17"/>
  <c r="G701" i="17"/>
  <c r="G702" i="17"/>
  <c r="G703" i="17"/>
  <c r="G704" i="17"/>
  <c r="G705" i="17"/>
  <c r="G706" i="17"/>
  <c r="G707" i="17"/>
  <c r="G708" i="17"/>
  <c r="G709" i="17"/>
  <c r="G710" i="17"/>
  <c r="G711" i="17"/>
  <c r="G712" i="17"/>
  <c r="G713" i="17"/>
  <c r="G714" i="17"/>
  <c r="G715" i="17"/>
  <c r="G716" i="17"/>
  <c r="G717" i="17"/>
  <c r="G718" i="17"/>
  <c r="G719" i="17"/>
  <c r="G720" i="17"/>
  <c r="G721" i="17"/>
  <c r="G722" i="17"/>
  <c r="G723" i="17"/>
  <c r="G724" i="17"/>
  <c r="G725" i="17"/>
  <c r="G726" i="17"/>
  <c r="G727" i="17"/>
  <c r="G728" i="17"/>
  <c r="G729" i="17"/>
  <c r="G730" i="17"/>
  <c r="G731" i="17"/>
  <c r="G732" i="17"/>
  <c r="G733" i="17"/>
  <c r="G734" i="17"/>
  <c r="G735" i="17"/>
  <c r="G736" i="17"/>
  <c r="G737" i="17"/>
  <c r="G738" i="17"/>
  <c r="G739" i="17"/>
  <c r="G740" i="17"/>
  <c r="G741" i="17"/>
  <c r="G742" i="17"/>
  <c r="G743" i="17"/>
  <c r="G744" i="17"/>
  <c r="G745" i="17"/>
  <c r="G746" i="17"/>
  <c r="G747" i="17"/>
  <c r="G748" i="17"/>
  <c r="G749" i="17"/>
  <c r="G750" i="17"/>
  <c r="G751" i="17"/>
  <c r="G752" i="17"/>
  <c r="G753" i="17"/>
  <c r="G754" i="17"/>
  <c r="G755" i="17"/>
  <c r="G756" i="17"/>
  <c r="G757" i="17"/>
  <c r="G758" i="17"/>
  <c r="G759" i="17"/>
  <c r="G760" i="17"/>
  <c r="G761" i="17"/>
  <c r="G762" i="17"/>
  <c r="G763" i="17"/>
  <c r="G764" i="17"/>
  <c r="G765" i="17"/>
  <c r="G766" i="17"/>
  <c r="G767" i="17"/>
  <c r="G768" i="17"/>
  <c r="G769" i="17"/>
  <c r="G770" i="17"/>
  <c r="G771" i="17"/>
  <c r="G772" i="17"/>
  <c r="G773" i="17"/>
  <c r="G774" i="17"/>
  <c r="G775" i="17"/>
  <c r="G776" i="17"/>
  <c r="G777" i="17"/>
  <c r="G778" i="17"/>
  <c r="G779" i="17"/>
  <c r="G780" i="17"/>
  <c r="G781" i="17"/>
  <c r="G782" i="17"/>
  <c r="G783" i="17"/>
  <c r="G784" i="17"/>
  <c r="G785" i="17"/>
  <c r="G786" i="17"/>
  <c r="G787" i="17"/>
  <c r="G788" i="17"/>
  <c r="G789" i="17"/>
  <c r="G790" i="17"/>
  <c r="G791" i="17"/>
  <c r="G792" i="17"/>
  <c r="G793" i="17"/>
  <c r="G794" i="17"/>
  <c r="G795" i="17"/>
  <c r="G796" i="17"/>
  <c r="G797" i="17"/>
  <c r="G798" i="17"/>
  <c r="G799" i="17"/>
  <c r="G800" i="17"/>
  <c r="G801" i="17"/>
  <c r="G802" i="17"/>
  <c r="G803" i="17"/>
  <c r="G804" i="17"/>
  <c r="G805" i="17"/>
  <c r="G806" i="17"/>
  <c r="G807" i="17"/>
  <c r="G808" i="17"/>
  <c r="G809" i="17"/>
  <c r="G810" i="17"/>
  <c r="G811" i="17"/>
  <c r="G812" i="17"/>
  <c r="G813" i="17"/>
  <c r="G814" i="17"/>
  <c r="G815" i="17"/>
  <c r="G816" i="17"/>
  <c r="G817" i="17"/>
  <c r="G818" i="17"/>
  <c r="G819" i="17"/>
  <c r="G820" i="17"/>
  <c r="G821" i="17"/>
  <c r="G822" i="17"/>
  <c r="G823" i="17"/>
  <c r="G824" i="17"/>
  <c r="G825" i="17"/>
  <c r="G826" i="17"/>
  <c r="G827" i="17"/>
  <c r="G828" i="17"/>
  <c r="G829" i="17"/>
  <c r="G830" i="17"/>
  <c r="G831" i="17"/>
  <c r="G832" i="17"/>
  <c r="G833" i="17"/>
  <c r="G834" i="17"/>
  <c r="G835" i="17"/>
  <c r="G836" i="17"/>
  <c r="G837" i="17"/>
  <c r="G838" i="17"/>
  <c r="G839" i="17"/>
  <c r="G840" i="17"/>
  <c r="G841" i="17"/>
  <c r="G842" i="17"/>
  <c r="G843" i="17"/>
  <c r="G844" i="17"/>
  <c r="G845" i="17"/>
  <c r="G846" i="17"/>
  <c r="G847" i="17"/>
  <c r="G848" i="17"/>
  <c r="G849" i="17"/>
  <c r="G850" i="17"/>
  <c r="G851" i="17"/>
  <c r="G852" i="17"/>
  <c r="G853" i="17"/>
  <c r="G854" i="17"/>
  <c r="G855" i="17"/>
  <c r="G856" i="17"/>
  <c r="G857" i="17"/>
  <c r="G858" i="17"/>
  <c r="G859" i="17"/>
  <c r="G860" i="17"/>
  <c r="G861" i="17"/>
  <c r="G862" i="17"/>
  <c r="G863" i="17"/>
  <c r="G864" i="17"/>
  <c r="G865" i="17"/>
  <c r="G866" i="17"/>
  <c r="G867" i="17"/>
  <c r="G868" i="17"/>
  <c r="G869" i="17"/>
  <c r="G870" i="17"/>
  <c r="G871" i="17"/>
  <c r="G872" i="17"/>
  <c r="G873" i="17"/>
  <c r="G874" i="17"/>
  <c r="G875" i="17"/>
  <c r="G876" i="17"/>
  <c r="G877" i="17"/>
  <c r="G878" i="17"/>
  <c r="G879" i="17"/>
  <c r="G880" i="17"/>
  <c r="G881" i="17"/>
  <c r="G882" i="17"/>
  <c r="G883" i="17"/>
  <c r="G884" i="17"/>
  <c r="G885" i="17"/>
  <c r="G886" i="17"/>
  <c r="G887" i="17"/>
  <c r="G888" i="17"/>
  <c r="G889" i="17"/>
  <c r="G890" i="17"/>
  <c r="G891" i="17"/>
  <c r="G892" i="17"/>
  <c r="G893" i="17"/>
  <c r="G894" i="17"/>
  <c r="G895" i="17"/>
  <c r="G896" i="17"/>
  <c r="G897" i="17"/>
  <c r="G898" i="17"/>
  <c r="G899" i="17"/>
  <c r="G900" i="17"/>
  <c r="G901" i="17"/>
  <c r="G902" i="17"/>
  <c r="G903" i="17"/>
  <c r="G904" i="17"/>
  <c r="G905" i="17"/>
  <c r="G906" i="17"/>
  <c r="G907" i="17"/>
  <c r="G908" i="17"/>
  <c r="G909" i="17"/>
  <c r="G910" i="17"/>
  <c r="G911" i="17"/>
  <c r="G912" i="17"/>
  <c r="G913" i="17"/>
  <c r="G914" i="17"/>
  <c r="G915" i="17"/>
  <c r="G916" i="17"/>
  <c r="G917" i="17"/>
  <c r="G918" i="17"/>
  <c r="G919" i="17"/>
  <c r="G920" i="17"/>
  <c r="G921" i="17"/>
  <c r="G922" i="17"/>
  <c r="G923" i="17"/>
  <c r="G924" i="17"/>
  <c r="G925" i="17"/>
  <c r="G926" i="17"/>
  <c r="G927" i="17"/>
  <c r="G928" i="17"/>
  <c r="G929" i="17"/>
  <c r="G930" i="17"/>
  <c r="G931" i="17"/>
  <c r="G932" i="17"/>
  <c r="G933" i="17"/>
  <c r="G934" i="17"/>
  <c r="G935" i="17"/>
  <c r="G936" i="17"/>
  <c r="G937" i="17"/>
  <c r="G938" i="17"/>
  <c r="G939" i="17"/>
  <c r="G940" i="17"/>
  <c r="G941" i="17"/>
  <c r="G942" i="17"/>
  <c r="G943" i="17"/>
  <c r="G944" i="17"/>
  <c r="G945" i="17"/>
  <c r="G946" i="17"/>
  <c r="G947" i="17"/>
  <c r="G948" i="17"/>
  <c r="G949" i="17"/>
  <c r="G950" i="17"/>
  <c r="G951" i="17"/>
  <c r="G952" i="17"/>
  <c r="G953" i="17"/>
  <c r="G954" i="17"/>
  <c r="G955" i="17"/>
  <c r="G956" i="17"/>
  <c r="G957" i="17"/>
  <c r="G958" i="17"/>
  <c r="G959" i="17"/>
  <c r="G960" i="17"/>
  <c r="G961" i="17"/>
  <c r="G962" i="17"/>
  <c r="G963" i="17"/>
  <c r="G964" i="17"/>
  <c r="G965" i="17"/>
  <c r="G966" i="17"/>
  <c r="G967" i="17"/>
  <c r="G968" i="17"/>
  <c r="G969" i="17"/>
  <c r="G970" i="17"/>
  <c r="G971" i="17"/>
  <c r="G972" i="17"/>
  <c r="G973" i="17"/>
  <c r="G974" i="17"/>
  <c r="G975" i="17"/>
  <c r="G976" i="17"/>
  <c r="G977" i="17"/>
  <c r="G978" i="17"/>
  <c r="G979" i="17"/>
  <c r="G980" i="17"/>
  <c r="G981" i="17"/>
  <c r="G982" i="17"/>
  <c r="G983" i="17"/>
  <c r="G984" i="17"/>
  <c r="G985" i="17"/>
  <c r="G986" i="17"/>
  <c r="G987" i="17"/>
  <c r="G988" i="17"/>
  <c r="G989" i="17"/>
  <c r="G990" i="17"/>
  <c r="G991" i="17"/>
  <c r="G992" i="17"/>
  <c r="G993" i="17"/>
  <c r="G994" i="17"/>
  <c r="G995" i="17"/>
  <c r="G996" i="17"/>
  <c r="G997" i="17"/>
  <c r="G998" i="17"/>
  <c r="G999" i="17"/>
  <c r="G1000" i="17"/>
  <c r="G1001" i="17"/>
  <c r="G1002" i="17"/>
  <c r="G1003" i="17"/>
  <c r="G1004" i="17"/>
  <c r="G1005" i="17"/>
  <c r="G1006" i="17"/>
  <c r="G1007" i="17"/>
  <c r="G1008" i="17"/>
  <c r="G1009" i="17"/>
  <c r="G1010" i="17"/>
  <c r="G1011" i="17"/>
  <c r="G1012" i="17"/>
  <c r="G1013" i="17"/>
  <c r="G8" i="17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8" i="4"/>
  <c r="J11" i="4"/>
  <c r="J12" i="4"/>
  <c r="J13" i="4"/>
  <c r="J14" i="4"/>
  <c r="J15" i="4"/>
  <c r="J16" i="4"/>
  <c r="J17" i="4"/>
  <c r="J18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27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51" i="4"/>
  <c r="J852" i="4"/>
  <c r="J853" i="4"/>
  <c r="J854" i="4"/>
  <c r="J855" i="4"/>
  <c r="J856" i="4"/>
  <c r="J857" i="4"/>
  <c r="J858" i="4"/>
  <c r="J859" i="4"/>
  <c r="J860" i="4"/>
  <c r="J861" i="4"/>
  <c r="J862" i="4"/>
  <c r="J863" i="4"/>
  <c r="J864" i="4"/>
  <c r="J865" i="4"/>
  <c r="J866" i="4"/>
  <c r="J867" i="4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888" i="4"/>
  <c r="J889" i="4"/>
  <c r="J890" i="4"/>
  <c r="J891" i="4"/>
  <c r="J892" i="4"/>
  <c r="J893" i="4"/>
  <c r="J894" i="4"/>
  <c r="J895" i="4"/>
  <c r="J896" i="4"/>
  <c r="J897" i="4"/>
  <c r="J898" i="4"/>
  <c r="J899" i="4"/>
  <c r="J900" i="4"/>
  <c r="J901" i="4"/>
  <c r="J902" i="4"/>
  <c r="J903" i="4"/>
  <c r="J904" i="4"/>
  <c r="J905" i="4"/>
  <c r="J906" i="4"/>
  <c r="J907" i="4"/>
  <c r="J908" i="4"/>
  <c r="J909" i="4"/>
  <c r="J910" i="4"/>
  <c r="J911" i="4"/>
  <c r="J912" i="4"/>
  <c r="J913" i="4"/>
  <c r="J914" i="4"/>
  <c r="J915" i="4"/>
  <c r="J916" i="4"/>
  <c r="J917" i="4"/>
  <c r="J918" i="4"/>
  <c r="J919" i="4"/>
  <c r="J920" i="4"/>
  <c r="J921" i="4"/>
  <c r="J922" i="4"/>
  <c r="J923" i="4"/>
  <c r="J924" i="4"/>
  <c r="J925" i="4"/>
  <c r="J926" i="4"/>
  <c r="J927" i="4"/>
  <c r="J928" i="4"/>
  <c r="J929" i="4"/>
  <c r="J930" i="4"/>
  <c r="J931" i="4"/>
  <c r="J932" i="4"/>
  <c r="J933" i="4"/>
  <c r="J934" i="4"/>
  <c r="J935" i="4"/>
  <c r="J936" i="4"/>
  <c r="J937" i="4"/>
  <c r="J938" i="4"/>
  <c r="J939" i="4"/>
  <c r="J940" i="4"/>
  <c r="J941" i="4"/>
  <c r="J942" i="4"/>
  <c r="J943" i="4"/>
  <c r="J944" i="4"/>
  <c r="J945" i="4"/>
  <c r="J946" i="4"/>
  <c r="J947" i="4"/>
  <c r="J948" i="4"/>
  <c r="J949" i="4"/>
  <c r="J950" i="4"/>
  <c r="J951" i="4"/>
  <c r="J952" i="4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67" i="4"/>
  <c r="J968" i="4"/>
  <c r="J969" i="4"/>
  <c r="J970" i="4"/>
  <c r="J971" i="4"/>
  <c r="J972" i="4"/>
  <c r="J973" i="4"/>
  <c r="J974" i="4"/>
  <c r="J975" i="4"/>
  <c r="J976" i="4"/>
  <c r="J977" i="4"/>
  <c r="J978" i="4"/>
  <c r="J979" i="4"/>
  <c r="J980" i="4"/>
  <c r="J981" i="4"/>
  <c r="J982" i="4"/>
  <c r="J983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J1000" i="4"/>
  <c r="J1001" i="4"/>
  <c r="J1002" i="4"/>
  <c r="J1003" i="4"/>
  <c r="J1004" i="4"/>
  <c r="J1005" i="4"/>
  <c r="J1006" i="4"/>
  <c r="J1007" i="4"/>
  <c r="J1008" i="4"/>
  <c r="J1009" i="4"/>
  <c r="J1010" i="4"/>
  <c r="J1011" i="4"/>
  <c r="J1012" i="4"/>
  <c r="J1013" i="4"/>
  <c r="J1014" i="4"/>
  <c r="J9" i="4"/>
  <c r="J10" i="4"/>
  <c r="J19" i="4"/>
  <c r="N8" i="23" l="1"/>
  <c r="O8" i="23"/>
  <c r="N9" i="23"/>
  <c r="O9" i="23"/>
  <c r="N10" i="23"/>
  <c r="O10" i="23"/>
  <c r="N11" i="23"/>
  <c r="O11" i="23"/>
  <c r="N12" i="23"/>
  <c r="O12" i="23"/>
  <c r="N13" i="23"/>
  <c r="O13" i="23"/>
  <c r="N14" i="23"/>
  <c r="O14" i="23"/>
  <c r="N15" i="23"/>
  <c r="O15" i="23"/>
  <c r="N16" i="23"/>
  <c r="O16" i="23"/>
  <c r="N17" i="23"/>
  <c r="O17" i="23"/>
  <c r="N18" i="23"/>
  <c r="O18" i="23"/>
  <c r="N19" i="23"/>
  <c r="O19" i="23"/>
  <c r="N20" i="23"/>
  <c r="O20" i="23"/>
  <c r="N21" i="23"/>
  <c r="O21" i="23"/>
  <c r="N22" i="23"/>
  <c r="O22" i="23"/>
  <c r="N23" i="23"/>
  <c r="O23" i="23"/>
  <c r="N24" i="23"/>
  <c r="O24" i="23"/>
  <c r="N25" i="23"/>
  <c r="O25" i="23"/>
  <c r="N26" i="23"/>
  <c r="O26" i="23"/>
  <c r="N27" i="23"/>
  <c r="O27" i="23"/>
  <c r="N28" i="23"/>
  <c r="O28" i="23"/>
  <c r="N29" i="23"/>
  <c r="O29" i="23"/>
  <c r="N30" i="23"/>
  <c r="O30" i="23"/>
  <c r="N31" i="23"/>
  <c r="O31" i="23"/>
  <c r="N32" i="23"/>
  <c r="O32" i="23"/>
  <c r="N33" i="23"/>
  <c r="O33" i="23"/>
  <c r="N34" i="23"/>
  <c r="O34" i="23"/>
  <c r="N35" i="23"/>
  <c r="O35" i="23"/>
  <c r="N36" i="23"/>
  <c r="O36" i="23"/>
  <c r="N37" i="23"/>
  <c r="O37" i="23"/>
  <c r="N38" i="23"/>
  <c r="O38" i="23"/>
  <c r="N39" i="23"/>
  <c r="O39" i="23"/>
  <c r="N40" i="23"/>
  <c r="O40" i="23"/>
  <c r="N41" i="23"/>
  <c r="O41" i="23"/>
  <c r="N42" i="23"/>
  <c r="O42" i="23"/>
  <c r="N43" i="23"/>
  <c r="O43" i="23"/>
  <c r="N44" i="23"/>
  <c r="O44" i="23"/>
  <c r="N45" i="23"/>
  <c r="O45" i="23"/>
  <c r="N46" i="23"/>
  <c r="O46" i="23"/>
  <c r="N47" i="23"/>
  <c r="O47" i="23"/>
  <c r="N48" i="23"/>
  <c r="O48" i="23"/>
  <c r="N49" i="23"/>
  <c r="O49" i="23"/>
  <c r="N50" i="23"/>
  <c r="O50" i="23"/>
  <c r="N51" i="23"/>
  <c r="O51" i="23"/>
  <c r="N52" i="23"/>
  <c r="O52" i="23"/>
  <c r="N53" i="23"/>
  <c r="O53" i="23"/>
  <c r="N54" i="23"/>
  <c r="O54" i="23"/>
  <c r="N55" i="23"/>
  <c r="O55" i="23"/>
  <c r="N56" i="23"/>
  <c r="O56" i="23"/>
  <c r="N57" i="23"/>
  <c r="O57" i="23"/>
  <c r="N58" i="23"/>
  <c r="O58" i="23"/>
  <c r="N59" i="23"/>
  <c r="O59" i="23"/>
  <c r="N60" i="23"/>
  <c r="O60" i="23"/>
  <c r="N61" i="23"/>
  <c r="O61" i="23"/>
  <c r="N62" i="23"/>
  <c r="O62" i="23"/>
  <c r="N63" i="23"/>
  <c r="O63" i="23"/>
  <c r="N64" i="23"/>
  <c r="O64" i="23"/>
  <c r="N65" i="23"/>
  <c r="O65" i="23"/>
  <c r="N66" i="23"/>
  <c r="O66" i="23"/>
  <c r="N67" i="23"/>
  <c r="O67" i="23"/>
  <c r="N68" i="23"/>
  <c r="O68" i="23"/>
  <c r="N69" i="23"/>
  <c r="O69" i="23"/>
  <c r="N70" i="23"/>
  <c r="O70" i="23"/>
  <c r="N71" i="23"/>
  <c r="O71" i="23"/>
  <c r="N72" i="23"/>
  <c r="O72" i="23"/>
  <c r="N73" i="23"/>
  <c r="O73" i="23"/>
  <c r="N74" i="23"/>
  <c r="O74" i="23"/>
  <c r="N75" i="23"/>
  <c r="O75" i="23"/>
  <c r="N76" i="23"/>
  <c r="O76" i="23"/>
  <c r="N77" i="23"/>
  <c r="O77" i="23"/>
  <c r="N78" i="23"/>
  <c r="O78" i="23"/>
  <c r="N79" i="23"/>
  <c r="O79" i="23"/>
  <c r="N80" i="23"/>
  <c r="O80" i="23"/>
  <c r="N81" i="23"/>
  <c r="O81" i="23"/>
  <c r="N82" i="23"/>
  <c r="O82" i="23"/>
  <c r="N83" i="23"/>
  <c r="O83" i="23"/>
  <c r="N84" i="23"/>
  <c r="O84" i="23"/>
  <c r="N85" i="23"/>
  <c r="O85" i="23"/>
  <c r="N86" i="23"/>
  <c r="O86" i="23"/>
  <c r="N87" i="23"/>
  <c r="O87" i="23"/>
  <c r="N88" i="23"/>
  <c r="O88" i="23"/>
  <c r="N89" i="23"/>
  <c r="O89" i="23"/>
  <c r="N90" i="23"/>
  <c r="O90" i="23"/>
  <c r="N91" i="23"/>
  <c r="O91" i="23"/>
  <c r="N92" i="23"/>
  <c r="O92" i="23"/>
  <c r="N93" i="23"/>
  <c r="O93" i="23"/>
  <c r="N94" i="23"/>
  <c r="O94" i="23"/>
  <c r="N95" i="23"/>
  <c r="O95" i="23"/>
  <c r="N96" i="23"/>
  <c r="O96" i="23"/>
  <c r="N97" i="23"/>
  <c r="O97" i="23"/>
  <c r="N98" i="23"/>
  <c r="O98" i="23"/>
  <c r="N99" i="23"/>
  <c r="O99" i="23"/>
  <c r="N100" i="23"/>
  <c r="O100" i="23"/>
  <c r="N101" i="23"/>
  <c r="O101" i="23"/>
  <c r="N102" i="23"/>
  <c r="O102" i="23"/>
  <c r="N103" i="23"/>
  <c r="O103" i="23"/>
  <c r="N104" i="23"/>
  <c r="O104" i="23"/>
  <c r="N105" i="23"/>
  <c r="O105" i="23"/>
  <c r="N106" i="23"/>
  <c r="O106" i="23"/>
  <c r="N107" i="23"/>
  <c r="O107" i="23"/>
  <c r="N108" i="23"/>
  <c r="O108" i="23"/>
  <c r="N109" i="23"/>
  <c r="O109" i="23"/>
  <c r="N110" i="23"/>
  <c r="O110" i="23"/>
  <c r="N111" i="23"/>
  <c r="O111" i="23"/>
  <c r="N112" i="23"/>
  <c r="O112" i="23"/>
  <c r="N113" i="23"/>
  <c r="O113" i="23"/>
  <c r="N114" i="23"/>
  <c r="O114" i="23"/>
  <c r="N115" i="23"/>
  <c r="O115" i="23"/>
  <c r="N116" i="23"/>
  <c r="O116" i="23"/>
  <c r="N117" i="23"/>
  <c r="O117" i="23"/>
  <c r="N118" i="23"/>
  <c r="O118" i="23"/>
  <c r="N119" i="23"/>
  <c r="O119" i="23"/>
  <c r="N120" i="23"/>
  <c r="O120" i="23"/>
  <c r="N121" i="23"/>
  <c r="O121" i="23"/>
  <c r="N122" i="23"/>
  <c r="O122" i="23"/>
  <c r="N123" i="23"/>
  <c r="O123" i="23"/>
  <c r="N124" i="23"/>
  <c r="O124" i="23"/>
  <c r="N125" i="23"/>
  <c r="O125" i="23"/>
  <c r="N126" i="23"/>
  <c r="O126" i="23"/>
  <c r="N127" i="23"/>
  <c r="O127" i="23"/>
  <c r="N128" i="23"/>
  <c r="O128" i="23"/>
  <c r="N129" i="23"/>
  <c r="O129" i="23"/>
  <c r="N130" i="23"/>
  <c r="O130" i="23"/>
  <c r="N131" i="23"/>
  <c r="O131" i="23"/>
  <c r="N132" i="23"/>
  <c r="O132" i="23"/>
  <c r="N133" i="23"/>
  <c r="O133" i="23"/>
  <c r="N134" i="23"/>
  <c r="O134" i="23"/>
  <c r="N135" i="23"/>
  <c r="O135" i="23"/>
  <c r="N136" i="23"/>
  <c r="O136" i="23"/>
  <c r="N137" i="23"/>
  <c r="O137" i="23"/>
  <c r="N138" i="23"/>
  <c r="O138" i="23"/>
  <c r="N139" i="23"/>
  <c r="O139" i="23"/>
  <c r="N140" i="23"/>
  <c r="O140" i="23"/>
  <c r="N141" i="23"/>
  <c r="O141" i="23"/>
  <c r="N142" i="23"/>
  <c r="O142" i="23"/>
  <c r="N143" i="23"/>
  <c r="O143" i="23"/>
  <c r="N144" i="23"/>
  <c r="O144" i="23"/>
  <c r="N145" i="23"/>
  <c r="O145" i="23"/>
  <c r="N146" i="23"/>
  <c r="O146" i="23"/>
  <c r="N147" i="23"/>
  <c r="O147" i="23"/>
  <c r="N148" i="23"/>
  <c r="O148" i="23"/>
  <c r="N149" i="23"/>
  <c r="O149" i="23"/>
  <c r="N150" i="23"/>
  <c r="O150" i="23"/>
  <c r="N151" i="23"/>
  <c r="O151" i="23"/>
  <c r="N152" i="23"/>
  <c r="O152" i="23"/>
  <c r="N153" i="23"/>
  <c r="O153" i="23"/>
  <c r="N154" i="23"/>
  <c r="O154" i="23"/>
  <c r="N155" i="23"/>
  <c r="O155" i="23"/>
  <c r="N156" i="23"/>
  <c r="O156" i="23"/>
  <c r="N157" i="23"/>
  <c r="O157" i="23"/>
  <c r="N158" i="23"/>
  <c r="O158" i="23"/>
  <c r="N159" i="23"/>
  <c r="O159" i="23"/>
  <c r="N160" i="23"/>
  <c r="O160" i="23"/>
  <c r="N161" i="23"/>
  <c r="O161" i="23"/>
  <c r="N162" i="23"/>
  <c r="O162" i="23"/>
  <c r="N163" i="23"/>
  <c r="O163" i="23"/>
  <c r="N164" i="23"/>
  <c r="O164" i="23"/>
  <c r="N165" i="23"/>
  <c r="O165" i="23"/>
  <c r="N166" i="23"/>
  <c r="O166" i="23"/>
  <c r="N167" i="23"/>
  <c r="O167" i="23"/>
  <c r="N168" i="23"/>
  <c r="O168" i="23"/>
  <c r="N169" i="23"/>
  <c r="O169" i="23"/>
  <c r="N170" i="23"/>
  <c r="O170" i="23"/>
  <c r="N171" i="23"/>
  <c r="O171" i="23"/>
  <c r="N172" i="23"/>
  <c r="O172" i="23"/>
  <c r="N173" i="23"/>
  <c r="O173" i="23"/>
  <c r="N174" i="23"/>
  <c r="O174" i="23"/>
  <c r="N175" i="23"/>
  <c r="O175" i="23"/>
  <c r="N176" i="23"/>
  <c r="O176" i="23"/>
  <c r="N177" i="23"/>
  <c r="O177" i="23"/>
  <c r="N178" i="23"/>
  <c r="O178" i="23"/>
  <c r="N179" i="23"/>
  <c r="O179" i="23"/>
  <c r="N180" i="23"/>
  <c r="O180" i="23"/>
  <c r="N181" i="23"/>
  <c r="O181" i="23"/>
  <c r="N182" i="23"/>
  <c r="O182" i="23"/>
  <c r="N183" i="23"/>
  <c r="O183" i="23"/>
  <c r="N184" i="23"/>
  <c r="O184" i="23"/>
  <c r="N185" i="23"/>
  <c r="O185" i="23"/>
  <c r="N186" i="23"/>
  <c r="O186" i="23"/>
  <c r="N187" i="23"/>
  <c r="O187" i="23"/>
  <c r="N188" i="23"/>
  <c r="O188" i="23"/>
  <c r="N189" i="23"/>
  <c r="O189" i="23"/>
  <c r="N190" i="23"/>
  <c r="O190" i="23"/>
  <c r="N191" i="23"/>
  <c r="O191" i="23"/>
  <c r="N192" i="23"/>
  <c r="O192" i="23"/>
  <c r="N193" i="23"/>
  <c r="O193" i="23"/>
  <c r="N194" i="23"/>
  <c r="O194" i="23"/>
  <c r="N195" i="23"/>
  <c r="O195" i="23"/>
  <c r="N196" i="23"/>
  <c r="O196" i="23"/>
  <c r="N197" i="23"/>
  <c r="O197" i="23"/>
  <c r="N198" i="23"/>
  <c r="O198" i="23"/>
  <c r="N199" i="23"/>
  <c r="O199" i="23"/>
  <c r="N200" i="23"/>
  <c r="O200" i="23"/>
  <c r="N201" i="23"/>
  <c r="O201" i="23"/>
  <c r="N202" i="23"/>
  <c r="O202" i="23"/>
  <c r="N203" i="23"/>
  <c r="O203" i="23"/>
  <c r="N204" i="23"/>
  <c r="O204" i="23"/>
  <c r="N205" i="23"/>
  <c r="O205" i="23"/>
  <c r="N206" i="23"/>
  <c r="O206" i="23"/>
  <c r="N207" i="23"/>
  <c r="O207" i="23"/>
  <c r="N208" i="23"/>
  <c r="O208" i="23"/>
  <c r="N209" i="23"/>
  <c r="O209" i="23"/>
  <c r="N210" i="23"/>
  <c r="O210" i="23"/>
  <c r="N211" i="23"/>
  <c r="O211" i="23"/>
  <c r="N212" i="23"/>
  <c r="O212" i="23"/>
  <c r="N213" i="23"/>
  <c r="O213" i="23"/>
  <c r="N214" i="23"/>
  <c r="O214" i="23"/>
  <c r="N215" i="23"/>
  <c r="O215" i="23"/>
  <c r="N216" i="23"/>
  <c r="O216" i="23"/>
  <c r="N217" i="23"/>
  <c r="O217" i="23"/>
  <c r="N218" i="23"/>
  <c r="O218" i="23"/>
  <c r="N219" i="23"/>
  <c r="O219" i="23"/>
  <c r="N220" i="23"/>
  <c r="O220" i="23"/>
  <c r="N221" i="23"/>
  <c r="O221" i="23"/>
  <c r="N222" i="23"/>
  <c r="O222" i="23"/>
  <c r="N223" i="23"/>
  <c r="O223" i="23"/>
  <c r="N224" i="23"/>
  <c r="O224" i="23"/>
  <c r="N225" i="23"/>
  <c r="O225" i="23"/>
  <c r="N226" i="23"/>
  <c r="O226" i="23"/>
  <c r="N227" i="23"/>
  <c r="O227" i="23"/>
  <c r="N228" i="23"/>
  <c r="O228" i="23"/>
  <c r="N229" i="23"/>
  <c r="O229" i="23"/>
  <c r="N230" i="23"/>
  <c r="O230" i="23"/>
  <c r="N231" i="23"/>
  <c r="O231" i="23"/>
  <c r="N232" i="23"/>
  <c r="O232" i="23"/>
  <c r="N233" i="23"/>
  <c r="O233" i="23"/>
  <c r="N234" i="23"/>
  <c r="O234" i="23"/>
  <c r="N235" i="23"/>
  <c r="O235" i="23"/>
  <c r="N236" i="23"/>
  <c r="O236" i="23"/>
  <c r="N237" i="23"/>
  <c r="O237" i="23"/>
  <c r="N238" i="23"/>
  <c r="O238" i="23"/>
  <c r="N239" i="23"/>
  <c r="O239" i="23"/>
  <c r="N240" i="23"/>
  <c r="O240" i="23"/>
  <c r="N241" i="23"/>
  <c r="O241" i="23"/>
  <c r="N242" i="23"/>
  <c r="O242" i="23"/>
  <c r="N243" i="23"/>
  <c r="O243" i="23"/>
  <c r="N244" i="23"/>
  <c r="O244" i="23"/>
  <c r="N245" i="23"/>
  <c r="O245" i="23"/>
  <c r="N246" i="23"/>
  <c r="O246" i="23"/>
  <c r="N247" i="23"/>
  <c r="O247" i="23"/>
  <c r="N248" i="23"/>
  <c r="O248" i="23"/>
  <c r="N249" i="23"/>
  <c r="O249" i="23"/>
  <c r="N250" i="23"/>
  <c r="O250" i="23"/>
  <c r="N251" i="23"/>
  <c r="O251" i="23"/>
  <c r="N252" i="23"/>
  <c r="O252" i="23"/>
  <c r="N253" i="23"/>
  <c r="O253" i="23"/>
  <c r="N254" i="23"/>
  <c r="O254" i="23"/>
  <c r="N255" i="23"/>
  <c r="O255" i="23"/>
  <c r="N256" i="23"/>
  <c r="O256" i="23"/>
  <c r="N257" i="23"/>
  <c r="O257" i="23"/>
  <c r="N258" i="23"/>
  <c r="O258" i="23"/>
  <c r="N259" i="23"/>
  <c r="O259" i="23"/>
  <c r="N260" i="23"/>
  <c r="O260" i="23"/>
  <c r="N261" i="23"/>
  <c r="O261" i="23"/>
  <c r="N262" i="23"/>
  <c r="O262" i="23"/>
  <c r="N263" i="23"/>
  <c r="O263" i="23"/>
  <c r="N264" i="23"/>
  <c r="O264" i="23"/>
  <c r="N265" i="23"/>
  <c r="O265" i="23"/>
  <c r="N266" i="23"/>
  <c r="O266" i="23"/>
  <c r="N267" i="23"/>
  <c r="O267" i="23"/>
  <c r="N268" i="23"/>
  <c r="O268" i="23"/>
  <c r="N269" i="23"/>
  <c r="O269" i="23"/>
  <c r="N270" i="23"/>
  <c r="O270" i="23"/>
  <c r="N271" i="23"/>
  <c r="O271" i="23"/>
  <c r="N272" i="23"/>
  <c r="O272" i="23"/>
  <c r="N273" i="23"/>
  <c r="O273" i="23"/>
  <c r="N274" i="23"/>
  <c r="O274" i="23"/>
  <c r="N275" i="23"/>
  <c r="O275" i="23"/>
  <c r="N276" i="23"/>
  <c r="O276" i="23"/>
  <c r="N277" i="23"/>
  <c r="O277" i="23"/>
  <c r="N278" i="23"/>
  <c r="O278" i="23"/>
  <c r="N279" i="23"/>
  <c r="O279" i="23"/>
  <c r="N280" i="23"/>
  <c r="O280" i="23"/>
  <c r="N281" i="23"/>
  <c r="O281" i="23"/>
  <c r="N282" i="23"/>
  <c r="O282" i="23"/>
  <c r="O7" i="23"/>
  <c r="N7" i="23"/>
  <c r="A95" i="23"/>
  <c r="A96" i="23"/>
  <c r="A282" i="23"/>
  <c r="A281" i="23"/>
  <c r="A280" i="23"/>
  <c r="A279" i="23"/>
  <c r="A278" i="23"/>
  <c r="A277" i="23"/>
  <c r="A276" i="23"/>
  <c r="A275" i="23"/>
  <c r="A274" i="23"/>
  <c r="A273" i="23"/>
  <c r="A272" i="23"/>
  <c r="A271" i="23"/>
  <c r="A270" i="23"/>
  <c r="A269" i="23"/>
  <c r="A268" i="23"/>
  <c r="A267" i="23"/>
  <c r="A266" i="23"/>
  <c r="A265" i="23"/>
  <c r="A264" i="23"/>
  <c r="A263" i="23"/>
  <c r="A262" i="23"/>
  <c r="A261" i="23"/>
  <c r="A260" i="23"/>
  <c r="A259" i="23"/>
  <c r="A258" i="23"/>
  <c r="A257" i="23"/>
  <c r="A256" i="23"/>
  <c r="A255" i="23"/>
  <c r="A254" i="23"/>
  <c r="A253" i="23"/>
  <c r="A252" i="23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J1002" i="21" l="1"/>
  <c r="J1001" i="21"/>
  <c r="J1000" i="21"/>
  <c r="J999" i="21"/>
  <c r="J998" i="21"/>
  <c r="J997" i="21"/>
  <c r="J996" i="21"/>
  <c r="J995" i="21"/>
  <c r="J994" i="21"/>
  <c r="J993" i="21"/>
  <c r="J992" i="21"/>
  <c r="J991" i="21"/>
  <c r="J990" i="21"/>
  <c r="J989" i="21"/>
  <c r="J988" i="21"/>
  <c r="J987" i="21"/>
  <c r="J986" i="21"/>
  <c r="J985" i="21"/>
  <c r="J984" i="21"/>
  <c r="J983" i="21"/>
  <c r="J982" i="21"/>
  <c r="J981" i="21"/>
  <c r="J980" i="21"/>
  <c r="J979" i="21"/>
  <c r="J978" i="21"/>
  <c r="J977" i="21"/>
  <c r="J976" i="21"/>
  <c r="J975" i="21"/>
  <c r="J974" i="21"/>
  <c r="J973" i="21"/>
  <c r="J972" i="21"/>
  <c r="J971" i="21"/>
  <c r="J970" i="21"/>
  <c r="J969" i="21"/>
  <c r="J968" i="21"/>
  <c r="J967" i="21"/>
  <c r="J966" i="21"/>
  <c r="J965" i="21"/>
  <c r="J964" i="21"/>
  <c r="J963" i="21"/>
  <c r="J962" i="21"/>
  <c r="J961" i="21"/>
  <c r="J960" i="21"/>
  <c r="J959" i="21"/>
  <c r="J958" i="21"/>
  <c r="J957" i="21"/>
  <c r="J956" i="21"/>
  <c r="J955" i="21"/>
  <c r="J954" i="21"/>
  <c r="J953" i="21"/>
  <c r="J952" i="21"/>
  <c r="J951" i="21"/>
  <c r="J950" i="21"/>
  <c r="J949" i="21"/>
  <c r="J948" i="21"/>
  <c r="J947" i="21"/>
  <c r="J946" i="21"/>
  <c r="J945" i="21"/>
  <c r="J944" i="21"/>
  <c r="J943" i="21"/>
  <c r="J942" i="21"/>
  <c r="J941" i="21"/>
  <c r="J940" i="21"/>
  <c r="J939" i="21"/>
  <c r="J938" i="21"/>
  <c r="J937" i="21"/>
  <c r="J936" i="21"/>
  <c r="J935" i="21"/>
  <c r="J934" i="21"/>
  <c r="J933" i="21"/>
  <c r="J932" i="21"/>
  <c r="J931" i="21"/>
  <c r="J930" i="21"/>
  <c r="J929" i="21"/>
  <c r="J928" i="21"/>
  <c r="J927" i="21"/>
  <c r="J926" i="21"/>
  <c r="J925" i="21"/>
  <c r="J924" i="21"/>
  <c r="J923" i="21"/>
  <c r="J922" i="21"/>
  <c r="J921" i="21"/>
  <c r="J920" i="21"/>
  <c r="J919" i="21"/>
  <c r="J918" i="21"/>
  <c r="J917" i="21"/>
  <c r="J916" i="21"/>
  <c r="J915" i="21"/>
  <c r="J914" i="21"/>
  <c r="J913" i="21"/>
  <c r="J912" i="21"/>
  <c r="J911" i="21"/>
  <c r="J910" i="21"/>
  <c r="J909" i="21"/>
  <c r="J908" i="21"/>
  <c r="J907" i="21"/>
  <c r="J906" i="21"/>
  <c r="J905" i="21"/>
  <c r="J904" i="21"/>
  <c r="J903" i="21"/>
  <c r="J902" i="21"/>
  <c r="J901" i="21"/>
  <c r="J900" i="21"/>
  <c r="J899" i="21"/>
  <c r="J898" i="21"/>
  <c r="J897" i="21"/>
  <c r="J896" i="21"/>
  <c r="J895" i="21"/>
  <c r="J894" i="21"/>
  <c r="J893" i="21"/>
  <c r="J892" i="21"/>
  <c r="J891" i="21"/>
  <c r="J890" i="21"/>
  <c r="J889" i="21"/>
  <c r="J888" i="21"/>
  <c r="J887" i="21"/>
  <c r="J886" i="21"/>
  <c r="J885" i="21"/>
  <c r="J884" i="21"/>
  <c r="J883" i="21"/>
  <c r="J882" i="21"/>
  <c r="J881" i="21"/>
  <c r="J880" i="21"/>
  <c r="J879" i="21"/>
  <c r="J878" i="21"/>
  <c r="J877" i="21"/>
  <c r="J876" i="21"/>
  <c r="J875" i="21"/>
  <c r="J874" i="21"/>
  <c r="J873" i="21"/>
  <c r="J872" i="21"/>
  <c r="J871" i="21"/>
  <c r="J870" i="21"/>
  <c r="J869" i="21"/>
  <c r="J868" i="21"/>
  <c r="J867" i="21"/>
  <c r="J866" i="21"/>
  <c r="J865" i="21"/>
  <c r="J864" i="21"/>
  <c r="J863" i="21"/>
  <c r="J862" i="21"/>
  <c r="J861" i="21"/>
  <c r="J860" i="21"/>
  <c r="J859" i="21"/>
  <c r="J858" i="21"/>
  <c r="J857" i="21"/>
  <c r="J856" i="21"/>
  <c r="J855" i="21"/>
  <c r="J854" i="21"/>
  <c r="J853" i="21"/>
  <c r="J852" i="21"/>
  <c r="J851" i="21"/>
  <c r="J850" i="21"/>
  <c r="J849" i="21"/>
  <c r="J848" i="21"/>
  <c r="J847" i="21"/>
  <c r="J846" i="21"/>
  <c r="J845" i="21"/>
  <c r="J844" i="21"/>
  <c r="J843" i="21"/>
  <c r="J842" i="21"/>
  <c r="J841" i="21"/>
  <c r="J840" i="21"/>
  <c r="J839" i="21"/>
  <c r="J838" i="21"/>
  <c r="J837" i="21"/>
  <c r="J836" i="21"/>
  <c r="J835" i="21"/>
  <c r="J834" i="21"/>
  <c r="J833" i="21"/>
  <c r="J832" i="21"/>
  <c r="J831" i="21"/>
  <c r="J830" i="21"/>
  <c r="J829" i="21"/>
  <c r="J828" i="21"/>
  <c r="J827" i="21"/>
  <c r="J826" i="21"/>
  <c r="J825" i="21"/>
  <c r="J824" i="21"/>
  <c r="J823" i="21"/>
  <c r="J822" i="21"/>
  <c r="J821" i="21"/>
  <c r="J820" i="21"/>
  <c r="J819" i="21"/>
  <c r="J818" i="21"/>
  <c r="J817" i="21"/>
  <c r="J816" i="21"/>
  <c r="J815" i="21"/>
  <c r="J814" i="21"/>
  <c r="J813" i="21"/>
  <c r="J812" i="21"/>
  <c r="J811" i="21"/>
  <c r="J810" i="21"/>
  <c r="J809" i="21"/>
  <c r="J808" i="21"/>
  <c r="J807" i="21"/>
  <c r="J806" i="21"/>
  <c r="J805" i="21"/>
  <c r="J804" i="21"/>
  <c r="J803" i="21"/>
  <c r="J802" i="21"/>
  <c r="J801" i="21"/>
  <c r="J800" i="21"/>
  <c r="J799" i="21"/>
  <c r="J798" i="21"/>
  <c r="J797" i="21"/>
  <c r="J796" i="21"/>
  <c r="J795" i="21"/>
  <c r="J794" i="21"/>
  <c r="J793" i="21"/>
  <c r="J792" i="21"/>
  <c r="J791" i="21"/>
  <c r="J790" i="21"/>
  <c r="J789" i="21"/>
  <c r="J788" i="21"/>
  <c r="J787" i="21"/>
  <c r="J786" i="21"/>
  <c r="J785" i="21"/>
  <c r="J784" i="21"/>
  <c r="J783" i="21"/>
  <c r="J782" i="21"/>
  <c r="J781" i="21"/>
  <c r="J780" i="21"/>
  <c r="J779" i="21"/>
  <c r="J778" i="21"/>
  <c r="J777" i="21"/>
  <c r="J776" i="21"/>
  <c r="J775" i="21"/>
  <c r="J774" i="21"/>
  <c r="J773" i="21"/>
  <c r="J772" i="21"/>
  <c r="J771" i="21"/>
  <c r="J770" i="21"/>
  <c r="J769" i="21"/>
  <c r="J768" i="21"/>
  <c r="J767" i="21"/>
  <c r="J766" i="21"/>
  <c r="J765" i="21"/>
  <c r="J764" i="21"/>
  <c r="J763" i="21"/>
  <c r="J762" i="21"/>
  <c r="J761" i="21"/>
  <c r="J760" i="21"/>
  <c r="J759" i="21"/>
  <c r="J758" i="21"/>
  <c r="J757" i="21"/>
  <c r="J756" i="21"/>
  <c r="J755" i="21"/>
  <c r="J754" i="21"/>
  <c r="J753" i="21"/>
  <c r="J752" i="21"/>
  <c r="J751" i="21"/>
  <c r="J750" i="21"/>
  <c r="J749" i="21"/>
  <c r="J748" i="21"/>
  <c r="J747" i="21"/>
  <c r="J746" i="21"/>
  <c r="J745" i="21"/>
  <c r="J744" i="21"/>
  <c r="J743" i="21"/>
  <c r="J742" i="21"/>
  <c r="J741" i="21"/>
  <c r="J740" i="21"/>
  <c r="J739" i="21"/>
  <c r="J738" i="21"/>
  <c r="J737" i="21"/>
  <c r="J736" i="21"/>
  <c r="J735" i="21"/>
  <c r="J734" i="21"/>
  <c r="J733" i="21"/>
  <c r="J732" i="21"/>
  <c r="J731" i="21"/>
  <c r="J730" i="21"/>
  <c r="J729" i="21"/>
  <c r="J728" i="21"/>
  <c r="J727" i="21"/>
  <c r="J726" i="21"/>
  <c r="J725" i="21"/>
  <c r="J724" i="21"/>
  <c r="J723" i="21"/>
  <c r="J722" i="21"/>
  <c r="J721" i="21"/>
  <c r="J720" i="21"/>
  <c r="J719" i="21"/>
  <c r="J718" i="21"/>
  <c r="J717" i="21"/>
  <c r="J716" i="21"/>
  <c r="J715" i="21"/>
  <c r="J714" i="21"/>
  <c r="J713" i="21"/>
  <c r="J712" i="21"/>
  <c r="J711" i="21"/>
  <c r="J710" i="21"/>
  <c r="J709" i="21"/>
  <c r="J708" i="21"/>
  <c r="J707" i="21"/>
  <c r="J706" i="21"/>
  <c r="J705" i="21"/>
  <c r="J704" i="21"/>
  <c r="J703" i="21"/>
  <c r="J702" i="21"/>
  <c r="J701" i="21"/>
  <c r="J700" i="21"/>
  <c r="J699" i="21"/>
  <c r="J698" i="21"/>
  <c r="J697" i="21"/>
  <c r="J696" i="21"/>
  <c r="J695" i="21"/>
  <c r="J694" i="21"/>
  <c r="J693" i="21"/>
  <c r="J692" i="21"/>
  <c r="J691" i="21"/>
  <c r="J690" i="21"/>
  <c r="J689" i="21"/>
  <c r="J688" i="21"/>
  <c r="J687" i="21"/>
  <c r="J686" i="21"/>
  <c r="J685" i="21"/>
  <c r="J684" i="21"/>
  <c r="J683" i="21"/>
  <c r="J682" i="21"/>
  <c r="J681" i="21"/>
  <c r="J680" i="21"/>
  <c r="J679" i="21"/>
  <c r="J678" i="21"/>
  <c r="J677" i="21"/>
  <c r="J676" i="21"/>
  <c r="J675" i="21"/>
  <c r="J674" i="21"/>
  <c r="J673" i="21"/>
  <c r="J672" i="21"/>
  <c r="J671" i="21"/>
  <c r="J670" i="21"/>
  <c r="J669" i="21"/>
  <c r="J668" i="21"/>
  <c r="J667" i="21"/>
  <c r="J666" i="21"/>
  <c r="J665" i="21"/>
  <c r="J664" i="21"/>
  <c r="J663" i="21"/>
  <c r="J662" i="21"/>
  <c r="J661" i="21"/>
  <c r="J660" i="21"/>
  <c r="J659" i="21"/>
  <c r="J658" i="21"/>
  <c r="J657" i="21"/>
  <c r="J656" i="21"/>
  <c r="J655" i="21"/>
  <c r="J654" i="21"/>
  <c r="J653" i="21"/>
  <c r="J652" i="21"/>
  <c r="J651" i="21"/>
  <c r="J650" i="21"/>
  <c r="J649" i="21"/>
  <c r="J648" i="21"/>
  <c r="J647" i="21"/>
  <c r="J646" i="21"/>
  <c r="J645" i="21"/>
  <c r="J644" i="21"/>
  <c r="J643" i="21"/>
  <c r="J642" i="21"/>
  <c r="J641" i="21"/>
  <c r="J640" i="21"/>
  <c r="J639" i="21"/>
  <c r="J638" i="21"/>
  <c r="J637" i="21"/>
  <c r="J636" i="21"/>
  <c r="J635" i="21"/>
  <c r="J634" i="21"/>
  <c r="J633" i="21"/>
  <c r="J632" i="21"/>
  <c r="J631" i="21"/>
  <c r="J630" i="21"/>
  <c r="J629" i="21"/>
  <c r="J628" i="21"/>
  <c r="J627" i="21"/>
  <c r="J626" i="21"/>
  <c r="J625" i="21"/>
  <c r="J624" i="21"/>
  <c r="J623" i="21"/>
  <c r="J622" i="21"/>
  <c r="J621" i="21"/>
  <c r="J620" i="21"/>
  <c r="J619" i="21"/>
  <c r="J618" i="21"/>
  <c r="J617" i="21"/>
  <c r="J616" i="21"/>
  <c r="J615" i="21"/>
  <c r="J614" i="21"/>
  <c r="J613" i="21"/>
  <c r="J612" i="21"/>
  <c r="J611" i="21"/>
  <c r="J610" i="21"/>
  <c r="J609" i="21"/>
  <c r="J608" i="21"/>
  <c r="J607" i="21"/>
  <c r="J606" i="21"/>
  <c r="J605" i="21"/>
  <c r="J604" i="21"/>
  <c r="J603" i="21"/>
  <c r="J602" i="21"/>
  <c r="J601" i="21"/>
  <c r="J600" i="21"/>
  <c r="J599" i="21"/>
  <c r="J598" i="21"/>
  <c r="J597" i="21"/>
  <c r="J596" i="21"/>
  <c r="J595" i="21"/>
  <c r="J594" i="21"/>
  <c r="J593" i="21"/>
  <c r="J592" i="21"/>
  <c r="J591" i="21"/>
  <c r="J590" i="21"/>
  <c r="J589" i="21"/>
  <c r="J588" i="21"/>
  <c r="J587" i="21"/>
  <c r="J586" i="21"/>
  <c r="J585" i="21"/>
  <c r="J584" i="21"/>
  <c r="J583" i="21"/>
  <c r="J582" i="21"/>
  <c r="J581" i="21"/>
  <c r="J580" i="21"/>
  <c r="J579" i="21"/>
  <c r="J578" i="21"/>
  <c r="J577" i="21"/>
  <c r="J576" i="21"/>
  <c r="J575" i="21"/>
  <c r="J574" i="21"/>
  <c r="J573" i="21"/>
  <c r="J572" i="21"/>
  <c r="J571" i="21"/>
  <c r="J570" i="21"/>
  <c r="J569" i="21"/>
  <c r="J568" i="21"/>
  <c r="J567" i="21"/>
  <c r="J566" i="21"/>
  <c r="J565" i="21"/>
  <c r="J564" i="21"/>
  <c r="J563" i="21"/>
  <c r="J562" i="21"/>
  <c r="J561" i="21"/>
  <c r="J560" i="21"/>
  <c r="J559" i="21"/>
  <c r="J558" i="21"/>
  <c r="J557" i="21"/>
  <c r="J556" i="21"/>
  <c r="J555" i="21"/>
  <c r="J554" i="21"/>
  <c r="J553" i="21"/>
  <c r="J552" i="21"/>
  <c r="J551" i="21"/>
  <c r="J550" i="21"/>
  <c r="J549" i="21"/>
  <c r="J548" i="21"/>
  <c r="J547" i="21"/>
  <c r="J546" i="21"/>
  <c r="J545" i="21"/>
  <c r="J544" i="21"/>
  <c r="J543" i="21"/>
  <c r="J542" i="21"/>
  <c r="J541" i="21"/>
  <c r="J540" i="21"/>
  <c r="J539" i="21"/>
  <c r="J538" i="21"/>
  <c r="J537" i="21"/>
  <c r="J536" i="21"/>
  <c r="J535" i="21"/>
  <c r="J534" i="21"/>
  <c r="J533" i="21"/>
  <c r="J532" i="21"/>
  <c r="J531" i="21"/>
  <c r="J530" i="21"/>
  <c r="J529" i="21"/>
  <c r="J528" i="21"/>
  <c r="J527" i="21"/>
  <c r="J526" i="21"/>
  <c r="J525" i="21"/>
  <c r="J524" i="21"/>
  <c r="J523" i="21"/>
  <c r="J522" i="21"/>
  <c r="J521" i="21"/>
  <c r="J520" i="21"/>
  <c r="J519" i="21"/>
  <c r="J518" i="21"/>
  <c r="J517" i="21"/>
  <c r="J516" i="21"/>
  <c r="J515" i="21"/>
  <c r="J514" i="21"/>
  <c r="J513" i="21"/>
  <c r="J512" i="21"/>
  <c r="J511" i="21"/>
  <c r="J510" i="21"/>
  <c r="J509" i="21"/>
  <c r="J508" i="21"/>
  <c r="J507" i="21"/>
  <c r="J506" i="21"/>
  <c r="J505" i="21"/>
  <c r="J504" i="21"/>
  <c r="J503" i="21"/>
  <c r="J502" i="21"/>
  <c r="J501" i="21"/>
  <c r="J500" i="21"/>
  <c r="J499" i="21"/>
  <c r="J498" i="21"/>
  <c r="J497" i="21"/>
  <c r="J496" i="21"/>
  <c r="J495" i="21"/>
  <c r="J494" i="21"/>
  <c r="J493" i="21"/>
  <c r="J492" i="21"/>
  <c r="J491" i="21"/>
  <c r="J490" i="21"/>
  <c r="J489" i="21"/>
  <c r="J488" i="21"/>
  <c r="J487" i="21"/>
  <c r="J486" i="21"/>
  <c r="J485" i="21"/>
  <c r="J484" i="21"/>
  <c r="J483" i="21"/>
  <c r="J482" i="21"/>
  <c r="J481" i="21"/>
  <c r="J480" i="21"/>
  <c r="J479" i="21"/>
  <c r="J478" i="21"/>
  <c r="J477" i="21"/>
  <c r="J476" i="21"/>
  <c r="J475" i="21"/>
  <c r="J474" i="21"/>
  <c r="J473" i="21"/>
  <c r="J472" i="21"/>
  <c r="J471" i="21"/>
  <c r="J470" i="21"/>
  <c r="J469" i="21"/>
  <c r="J468" i="21"/>
  <c r="J467" i="21"/>
  <c r="J466" i="21"/>
  <c r="J465" i="21"/>
  <c r="J464" i="21"/>
  <c r="J463" i="21"/>
  <c r="J462" i="21"/>
  <c r="J461" i="21"/>
  <c r="J460" i="21"/>
  <c r="J459" i="21"/>
  <c r="J458" i="21"/>
  <c r="J457" i="21"/>
  <c r="J456" i="21"/>
  <c r="J455" i="21"/>
  <c r="J454" i="21"/>
  <c r="J453" i="21"/>
  <c r="J452" i="21"/>
  <c r="J451" i="21"/>
  <c r="J450" i="21"/>
  <c r="J449" i="21"/>
  <c r="J448" i="21"/>
  <c r="J447" i="21"/>
  <c r="J446" i="21"/>
  <c r="J445" i="21"/>
  <c r="J444" i="21"/>
  <c r="J443" i="21"/>
  <c r="J442" i="21"/>
  <c r="J441" i="21"/>
  <c r="J440" i="21"/>
  <c r="J439" i="21"/>
  <c r="J438" i="21"/>
  <c r="J437" i="21"/>
  <c r="J436" i="21"/>
  <c r="J435" i="21"/>
  <c r="J434" i="21"/>
  <c r="J433" i="21"/>
  <c r="J432" i="21"/>
  <c r="J431" i="21"/>
  <c r="J430" i="21"/>
  <c r="J429" i="21"/>
  <c r="J428" i="21"/>
  <c r="J427" i="21"/>
  <c r="J426" i="21"/>
  <c r="J425" i="21"/>
  <c r="J424" i="21"/>
  <c r="J423" i="21"/>
  <c r="J422" i="21"/>
  <c r="J421" i="21"/>
  <c r="J420" i="21"/>
  <c r="J419" i="21"/>
  <c r="J418" i="21"/>
  <c r="J417" i="21"/>
  <c r="J416" i="21"/>
  <c r="J415" i="21"/>
  <c r="J414" i="21"/>
  <c r="J413" i="21"/>
  <c r="J412" i="21"/>
  <c r="J411" i="21"/>
  <c r="J410" i="21"/>
  <c r="J409" i="21"/>
  <c r="J408" i="21"/>
  <c r="J407" i="21"/>
  <c r="J406" i="21"/>
  <c r="J405" i="21"/>
  <c r="J404" i="21"/>
  <c r="J403" i="21"/>
  <c r="J402" i="21"/>
  <c r="J401" i="21"/>
  <c r="J400" i="21"/>
  <c r="J399" i="21"/>
  <c r="J398" i="21"/>
  <c r="J397" i="21"/>
  <c r="J396" i="21"/>
  <c r="J395" i="21"/>
  <c r="J394" i="21"/>
  <c r="J393" i="21"/>
  <c r="J392" i="21"/>
  <c r="J391" i="21"/>
  <c r="J390" i="21"/>
  <c r="J389" i="21"/>
  <c r="J388" i="21"/>
  <c r="J387" i="21"/>
  <c r="J386" i="21"/>
  <c r="J385" i="21"/>
  <c r="J384" i="21"/>
  <c r="J383" i="21"/>
  <c r="J382" i="21"/>
  <c r="J381" i="21"/>
  <c r="J380" i="21"/>
  <c r="J379" i="21"/>
  <c r="J378" i="21"/>
  <c r="J377" i="21"/>
  <c r="J376" i="21"/>
  <c r="J375" i="21"/>
  <c r="J374" i="21"/>
  <c r="J373" i="21"/>
  <c r="J372" i="21"/>
  <c r="J371" i="21"/>
  <c r="J370" i="21"/>
  <c r="J369" i="21"/>
  <c r="J368" i="21"/>
  <c r="J367" i="21"/>
  <c r="J366" i="21"/>
  <c r="J365" i="21"/>
  <c r="J364" i="21"/>
  <c r="J363" i="21"/>
  <c r="J362" i="21"/>
  <c r="J361" i="21"/>
  <c r="J360" i="21"/>
  <c r="J359" i="21"/>
  <c r="J358" i="21"/>
  <c r="J357" i="21"/>
  <c r="J356" i="21"/>
  <c r="J355" i="21"/>
  <c r="J354" i="21"/>
  <c r="J353" i="21"/>
  <c r="J352" i="21"/>
  <c r="J351" i="21"/>
  <c r="J350" i="21"/>
  <c r="J349" i="21"/>
  <c r="J348" i="21"/>
  <c r="J347" i="21"/>
  <c r="J346" i="21"/>
  <c r="J345" i="21"/>
  <c r="J344" i="21"/>
  <c r="J343" i="21"/>
  <c r="J342" i="21"/>
  <c r="J341" i="21"/>
  <c r="J340" i="21"/>
  <c r="J339" i="21"/>
  <c r="J338" i="21"/>
  <c r="J337" i="21"/>
  <c r="J336" i="21"/>
  <c r="J335" i="21"/>
  <c r="J334" i="21"/>
  <c r="J333" i="21"/>
  <c r="J332" i="21"/>
  <c r="J331" i="21"/>
  <c r="J330" i="21"/>
  <c r="J329" i="21"/>
  <c r="J328" i="21"/>
  <c r="J327" i="21"/>
  <c r="J326" i="21"/>
  <c r="J325" i="21"/>
  <c r="J324" i="21"/>
  <c r="J323" i="21"/>
  <c r="J322" i="21"/>
  <c r="J321" i="21"/>
  <c r="J320" i="21"/>
  <c r="J319" i="21"/>
  <c r="J318" i="21"/>
  <c r="J317" i="21"/>
  <c r="J316" i="21"/>
  <c r="J315" i="21"/>
  <c r="J314" i="21"/>
  <c r="J313" i="21"/>
  <c r="J312" i="21"/>
  <c r="J311" i="21"/>
  <c r="J310" i="21"/>
  <c r="J309" i="21"/>
  <c r="J308" i="21"/>
  <c r="J307" i="21"/>
  <c r="J306" i="21"/>
  <c r="J305" i="21"/>
  <c r="J304" i="21"/>
  <c r="J303" i="21"/>
  <c r="J302" i="21"/>
  <c r="J301" i="21"/>
  <c r="J300" i="21"/>
  <c r="J299" i="21"/>
  <c r="J298" i="21"/>
  <c r="J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6" i="21"/>
  <c r="J255" i="21"/>
  <c r="J253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6" i="21"/>
  <c r="J105" i="21"/>
  <c r="J104" i="21"/>
  <c r="J103" i="21"/>
  <c r="J102" i="21"/>
  <c r="J101" i="21"/>
  <c r="J100" i="21"/>
  <c r="J98" i="21"/>
  <c r="J97" i="21"/>
  <c r="J96" i="21"/>
  <c r="J95" i="21"/>
  <c r="J91" i="21"/>
  <c r="J90" i="21"/>
  <c r="J89" i="21"/>
  <c r="J87" i="21"/>
  <c r="J86" i="21"/>
  <c r="J85" i="21"/>
  <c r="J84" i="21"/>
  <c r="J83" i="21"/>
  <c r="J81" i="21"/>
  <c r="J80" i="21"/>
  <c r="J79" i="21"/>
  <c r="J78" i="21"/>
  <c r="J76" i="21"/>
  <c r="J75" i="21"/>
  <c r="J74" i="21"/>
  <c r="J73" i="21"/>
  <c r="J72" i="21"/>
  <c r="J71" i="21"/>
  <c r="J69" i="21"/>
  <c r="J68" i="21"/>
  <c r="J67" i="21"/>
  <c r="J66" i="21"/>
  <c r="J64" i="21"/>
  <c r="J63" i="21"/>
  <c r="J62" i="21"/>
  <c r="J61" i="21"/>
  <c r="J60" i="21"/>
  <c r="J57" i="21"/>
  <c r="J56" i="21"/>
  <c r="J55" i="21"/>
  <c r="J53" i="21"/>
  <c r="J52" i="21"/>
  <c r="J51" i="21"/>
  <c r="J49" i="21"/>
  <c r="J48" i="21"/>
  <c r="J47" i="21"/>
  <c r="J46" i="21"/>
  <c r="J45" i="21"/>
  <c r="J43" i="21"/>
  <c r="J42" i="21"/>
  <c r="J41" i="21"/>
  <c r="J40" i="21"/>
  <c r="J38" i="21"/>
  <c r="J37" i="21"/>
  <c r="J36" i="21"/>
  <c r="J35" i="21"/>
  <c r="J34" i="21"/>
  <c r="J32" i="21"/>
  <c r="J31" i="21"/>
  <c r="J30" i="21"/>
  <c r="J29" i="21"/>
  <c r="J27" i="21"/>
  <c r="J26" i="21"/>
  <c r="J25" i="21"/>
  <c r="J24" i="21"/>
  <c r="J23" i="21"/>
  <c r="J21" i="21"/>
  <c r="J20" i="21"/>
  <c r="J19" i="21"/>
  <c r="J18" i="21"/>
  <c r="J16" i="21"/>
  <c r="J15" i="21"/>
  <c r="J14" i="21"/>
  <c r="J13" i="21"/>
  <c r="J11" i="21"/>
  <c r="J10" i="21"/>
  <c r="J9" i="21"/>
  <c r="J8" i="21"/>
  <c r="J58" i="21"/>
  <c r="J93" i="21"/>
  <c r="J1013" i="17" l="1"/>
  <c r="J1012" i="17"/>
  <c r="J1011" i="17"/>
  <c r="J1010" i="17"/>
  <c r="J1009" i="17"/>
  <c r="J1008" i="17"/>
  <c r="J1007" i="17"/>
  <c r="J1006" i="17"/>
  <c r="J1005" i="17"/>
  <c r="J1004" i="17"/>
  <c r="J1003" i="17"/>
  <c r="J1002" i="17"/>
  <c r="J1001" i="17"/>
  <c r="J1000" i="17"/>
  <c r="J999" i="17"/>
  <c r="J998" i="17"/>
  <c r="J997" i="17"/>
  <c r="J996" i="17"/>
  <c r="J995" i="17"/>
  <c r="J994" i="17"/>
  <c r="J993" i="17"/>
  <c r="J992" i="17"/>
  <c r="J991" i="17"/>
  <c r="J990" i="17"/>
  <c r="J989" i="17"/>
  <c r="J988" i="17"/>
  <c r="J987" i="17"/>
  <c r="J986" i="17"/>
  <c r="J985" i="17"/>
  <c r="J984" i="17"/>
  <c r="J983" i="17"/>
  <c r="J982" i="17"/>
  <c r="J981" i="17"/>
  <c r="J980" i="17"/>
  <c r="J979" i="17"/>
  <c r="J978" i="17"/>
  <c r="J977" i="17"/>
  <c r="J976" i="17"/>
  <c r="J975" i="17"/>
  <c r="J974" i="17"/>
  <c r="J973" i="17"/>
  <c r="J972" i="17"/>
  <c r="J971" i="17"/>
  <c r="J970" i="17"/>
  <c r="J969" i="17"/>
  <c r="J968" i="17"/>
  <c r="J967" i="17"/>
  <c r="J966" i="17"/>
  <c r="J965" i="17"/>
  <c r="J964" i="17"/>
  <c r="J963" i="17"/>
  <c r="J962" i="17"/>
  <c r="J961" i="17"/>
  <c r="J960" i="17"/>
  <c r="J959" i="17"/>
  <c r="J958" i="17"/>
  <c r="J957" i="17"/>
  <c r="J956" i="17"/>
  <c r="J955" i="17"/>
  <c r="J954" i="17"/>
  <c r="J953" i="17"/>
  <c r="J952" i="17"/>
  <c r="J951" i="17"/>
  <c r="J950" i="17"/>
  <c r="J949" i="17"/>
  <c r="J948" i="17"/>
  <c r="J947" i="17"/>
  <c r="J946" i="17"/>
  <c r="J945" i="17"/>
  <c r="J944" i="17"/>
  <c r="J943" i="17"/>
  <c r="J942" i="17"/>
  <c r="J941" i="17"/>
  <c r="J940" i="17"/>
  <c r="J939" i="17"/>
  <c r="J938" i="17"/>
  <c r="J937" i="17"/>
  <c r="J936" i="17"/>
  <c r="J935" i="17"/>
  <c r="J934" i="17"/>
  <c r="J933" i="17"/>
  <c r="J932" i="17"/>
  <c r="J931" i="17"/>
  <c r="J930" i="17"/>
  <c r="J929" i="17"/>
  <c r="J928" i="17"/>
  <c r="J927" i="17"/>
  <c r="J926" i="17"/>
  <c r="J925" i="17"/>
  <c r="J924" i="17"/>
  <c r="J923" i="17"/>
  <c r="J922" i="17"/>
  <c r="J921" i="17"/>
  <c r="J920" i="17"/>
  <c r="J919" i="17"/>
  <c r="J918" i="17"/>
  <c r="J917" i="17"/>
  <c r="J916" i="17"/>
  <c r="J915" i="17"/>
  <c r="J914" i="17"/>
  <c r="J913" i="17"/>
  <c r="J912" i="17"/>
  <c r="J911" i="17"/>
  <c r="J910" i="17"/>
  <c r="J909" i="17"/>
  <c r="J908" i="17"/>
  <c r="J907" i="17"/>
  <c r="J906" i="17"/>
  <c r="J905" i="17"/>
  <c r="J904" i="17"/>
  <c r="J903" i="17"/>
  <c r="J902" i="17"/>
  <c r="J901" i="17"/>
  <c r="J900" i="17"/>
  <c r="J899" i="17"/>
  <c r="J898" i="17"/>
  <c r="J897" i="17"/>
  <c r="J896" i="17"/>
  <c r="J895" i="17"/>
  <c r="J894" i="17"/>
  <c r="J893" i="17"/>
  <c r="J892" i="17"/>
  <c r="J891" i="17"/>
  <c r="J890" i="17"/>
  <c r="J889" i="17"/>
  <c r="J888" i="17"/>
  <c r="J887" i="17"/>
  <c r="J886" i="17"/>
  <c r="J885" i="17"/>
  <c r="J884" i="17"/>
  <c r="J883" i="17"/>
  <c r="J882" i="17"/>
  <c r="J881" i="17"/>
  <c r="J880" i="17"/>
  <c r="J879" i="17"/>
  <c r="J878" i="17"/>
  <c r="J877" i="17"/>
  <c r="J876" i="17"/>
  <c r="J875" i="17"/>
  <c r="J874" i="17"/>
  <c r="J873" i="17"/>
  <c r="J872" i="17"/>
  <c r="J871" i="17"/>
  <c r="J870" i="17"/>
  <c r="J869" i="17"/>
  <c r="J868" i="17"/>
  <c r="J867" i="17"/>
  <c r="J866" i="17"/>
  <c r="J865" i="17"/>
  <c r="J864" i="17"/>
  <c r="J863" i="17"/>
  <c r="J862" i="17"/>
  <c r="J861" i="17"/>
  <c r="J860" i="17"/>
  <c r="J859" i="17"/>
  <c r="J858" i="17"/>
  <c r="J857" i="17"/>
  <c r="J856" i="17"/>
  <c r="J855" i="17"/>
  <c r="J854" i="17"/>
  <c r="J853" i="17"/>
  <c r="J852" i="17"/>
  <c r="J851" i="17"/>
  <c r="J850" i="17"/>
  <c r="J849" i="17"/>
  <c r="J848" i="17"/>
  <c r="J847" i="17"/>
  <c r="J846" i="17"/>
  <c r="J845" i="17"/>
  <c r="J844" i="17"/>
  <c r="J843" i="17"/>
  <c r="J842" i="17"/>
  <c r="J841" i="17"/>
  <c r="J840" i="17"/>
  <c r="J839" i="17"/>
  <c r="J838" i="17"/>
  <c r="J837" i="17"/>
  <c r="J836" i="17"/>
  <c r="J835" i="17"/>
  <c r="J834" i="17"/>
  <c r="J833" i="17"/>
  <c r="J832" i="17"/>
  <c r="J831" i="17"/>
  <c r="J830" i="17"/>
  <c r="J829" i="17"/>
  <c r="J828" i="17"/>
  <c r="J827" i="17"/>
  <c r="J826" i="17"/>
  <c r="J825" i="17"/>
  <c r="J824" i="17"/>
  <c r="J823" i="17"/>
  <c r="J822" i="17"/>
  <c r="J821" i="17"/>
  <c r="J820" i="17"/>
  <c r="J819" i="17"/>
  <c r="J818" i="17"/>
  <c r="J817" i="17"/>
  <c r="J816" i="17"/>
  <c r="J815" i="17"/>
  <c r="J814" i="17"/>
  <c r="J813" i="17"/>
  <c r="J812" i="17"/>
  <c r="J811" i="17"/>
  <c r="J810" i="17"/>
  <c r="J809" i="17"/>
  <c r="J808" i="17"/>
  <c r="J807" i="17"/>
  <c r="J806" i="17"/>
  <c r="J805" i="17"/>
  <c r="J804" i="17"/>
  <c r="J803" i="17"/>
  <c r="J802" i="17"/>
  <c r="J801" i="17"/>
  <c r="J800" i="17"/>
  <c r="J799" i="17"/>
  <c r="J798" i="17"/>
  <c r="J797" i="17"/>
  <c r="J796" i="17"/>
  <c r="J795" i="17"/>
  <c r="J794" i="17"/>
  <c r="J793" i="17"/>
  <c r="J792" i="17"/>
  <c r="J791" i="17"/>
  <c r="J790" i="17"/>
  <c r="J789" i="17"/>
  <c r="J788" i="17"/>
  <c r="J787" i="17"/>
  <c r="J786" i="17"/>
  <c r="J785" i="17"/>
  <c r="J784" i="17"/>
  <c r="J783" i="17"/>
  <c r="J782" i="17"/>
  <c r="J781" i="17"/>
  <c r="J780" i="17"/>
  <c r="J779" i="17"/>
  <c r="J778" i="17"/>
  <c r="J777" i="17"/>
  <c r="J776" i="17"/>
  <c r="J775" i="17"/>
  <c r="J774" i="17"/>
  <c r="J773" i="17"/>
  <c r="J772" i="17"/>
  <c r="J771" i="17"/>
  <c r="J770" i="17"/>
  <c r="J769" i="17"/>
  <c r="J768" i="17"/>
  <c r="J767" i="17"/>
  <c r="J766" i="17"/>
  <c r="J765" i="17"/>
  <c r="J764" i="17"/>
  <c r="J763" i="17"/>
  <c r="J762" i="17"/>
  <c r="J761" i="17"/>
  <c r="J760" i="17"/>
  <c r="J759" i="17"/>
  <c r="J758" i="17"/>
  <c r="J757" i="17"/>
  <c r="J756" i="17"/>
  <c r="J755" i="17"/>
  <c r="J754" i="17"/>
  <c r="J753" i="17"/>
  <c r="J752" i="17"/>
  <c r="J751" i="17"/>
  <c r="J750" i="17"/>
  <c r="J749" i="17"/>
  <c r="J748" i="17"/>
  <c r="J747" i="17"/>
  <c r="J746" i="17"/>
  <c r="J745" i="17"/>
  <c r="J744" i="17"/>
  <c r="J743" i="17"/>
  <c r="J742" i="17"/>
  <c r="J741" i="17"/>
  <c r="J740" i="17"/>
  <c r="J739" i="17"/>
  <c r="J738" i="17"/>
  <c r="J737" i="17"/>
  <c r="J736" i="17"/>
  <c r="J735" i="17"/>
  <c r="J734" i="17"/>
  <c r="J733" i="17"/>
  <c r="J732" i="17"/>
  <c r="J731" i="17"/>
  <c r="J730" i="17"/>
  <c r="J729" i="17"/>
  <c r="J728" i="17"/>
  <c r="J727" i="17"/>
  <c r="J726" i="17"/>
  <c r="J725" i="17"/>
  <c r="J724" i="17"/>
  <c r="J723" i="17"/>
  <c r="J722" i="17"/>
  <c r="J721" i="17"/>
  <c r="J720" i="17"/>
  <c r="J719" i="17"/>
  <c r="J718" i="17"/>
  <c r="J717" i="17"/>
  <c r="J716" i="17"/>
  <c r="J715" i="17"/>
  <c r="J714" i="17"/>
  <c r="J713" i="17"/>
  <c r="J712" i="17"/>
  <c r="J711" i="17"/>
  <c r="J710" i="17"/>
  <c r="J709" i="17"/>
  <c r="J708" i="17"/>
  <c r="J707" i="17"/>
  <c r="J706" i="17"/>
  <c r="J705" i="17"/>
  <c r="J704" i="17"/>
  <c r="J703" i="17"/>
  <c r="J702" i="17"/>
  <c r="J701" i="17"/>
  <c r="J700" i="17"/>
  <c r="J699" i="17"/>
  <c r="J698" i="17"/>
  <c r="J697" i="17"/>
  <c r="J696" i="17"/>
  <c r="J695" i="17"/>
  <c r="J694" i="17"/>
  <c r="J693" i="17"/>
  <c r="J692" i="17"/>
  <c r="J691" i="17"/>
  <c r="J690" i="17"/>
  <c r="J689" i="17"/>
  <c r="J688" i="17"/>
  <c r="J687" i="17"/>
  <c r="J686" i="17"/>
  <c r="J685" i="17"/>
  <c r="J684" i="17"/>
  <c r="J683" i="17"/>
  <c r="J682" i="17"/>
  <c r="J681" i="17"/>
  <c r="J680" i="17"/>
  <c r="J679" i="17"/>
  <c r="J678" i="17"/>
  <c r="J677" i="17"/>
  <c r="J676" i="17"/>
  <c r="J675" i="17"/>
  <c r="J674" i="17"/>
  <c r="J673" i="17"/>
  <c r="J672" i="17"/>
  <c r="J671" i="17"/>
  <c r="J670" i="17"/>
  <c r="J669" i="17"/>
  <c r="J668" i="17"/>
  <c r="J667" i="17"/>
  <c r="J666" i="17"/>
  <c r="J665" i="17"/>
  <c r="J664" i="17"/>
  <c r="J663" i="17"/>
  <c r="J662" i="17"/>
  <c r="J661" i="17"/>
  <c r="J660" i="17"/>
  <c r="J659" i="17"/>
  <c r="J658" i="17"/>
  <c r="J657" i="17"/>
  <c r="J656" i="17"/>
  <c r="J655" i="17"/>
  <c r="J654" i="17"/>
  <c r="J653" i="17"/>
  <c r="J652" i="17"/>
  <c r="J651" i="17"/>
  <c r="J650" i="17"/>
  <c r="J649" i="17"/>
  <c r="J648" i="17"/>
  <c r="J647" i="17"/>
  <c r="J646" i="17"/>
  <c r="J645" i="17"/>
  <c r="J644" i="17"/>
  <c r="J643" i="17"/>
  <c r="J642" i="17"/>
  <c r="J641" i="17"/>
  <c r="J640" i="17"/>
  <c r="J639" i="17"/>
  <c r="J638" i="17"/>
  <c r="J637" i="17"/>
  <c r="J636" i="17"/>
  <c r="J635" i="17"/>
  <c r="J634" i="17"/>
  <c r="J633" i="17"/>
  <c r="J632" i="17"/>
  <c r="J631" i="17"/>
  <c r="J630" i="17"/>
  <c r="J629" i="17"/>
  <c r="J628" i="17"/>
  <c r="J627" i="17"/>
  <c r="J626" i="17"/>
  <c r="J625" i="17"/>
  <c r="J624" i="17"/>
  <c r="J623" i="17"/>
  <c r="J622" i="17"/>
  <c r="J621" i="17"/>
  <c r="J620" i="17"/>
  <c r="J619" i="17"/>
  <c r="J618" i="17"/>
  <c r="J617" i="17"/>
  <c r="J616" i="17"/>
  <c r="J615" i="17"/>
  <c r="J614" i="17"/>
  <c r="J613" i="17"/>
  <c r="J612" i="17"/>
  <c r="J611" i="17"/>
  <c r="J610" i="17"/>
  <c r="J609" i="17"/>
  <c r="J608" i="17"/>
  <c r="J607" i="17"/>
  <c r="J606" i="17"/>
  <c r="J605" i="17"/>
  <c r="J604" i="17"/>
  <c r="J603" i="17"/>
  <c r="J602" i="17"/>
  <c r="J601" i="17"/>
  <c r="J600" i="17"/>
  <c r="J599" i="17"/>
  <c r="J598" i="17"/>
  <c r="J597" i="17"/>
  <c r="J596" i="17"/>
  <c r="J595" i="17"/>
  <c r="J594" i="17"/>
  <c r="J593" i="17"/>
  <c r="J592" i="17"/>
  <c r="J591" i="17"/>
  <c r="J590" i="17"/>
  <c r="J589" i="17"/>
  <c r="J587" i="17"/>
  <c r="J586" i="17"/>
  <c r="J585" i="17"/>
  <c r="J584" i="17"/>
  <c r="J583" i="17"/>
  <c r="J582" i="17"/>
  <c r="J581" i="17"/>
  <c r="J580" i="17"/>
  <c r="J579" i="17"/>
  <c r="J578" i="17"/>
  <c r="J577" i="17"/>
  <c r="J576" i="17"/>
  <c r="J575" i="17"/>
  <c r="J574" i="17"/>
  <c r="J573" i="17"/>
  <c r="J572" i="17"/>
  <c r="J571" i="17"/>
  <c r="J570" i="17"/>
  <c r="J569" i="17"/>
  <c r="J568" i="17"/>
  <c r="J567" i="17"/>
  <c r="J566" i="17"/>
  <c r="J565" i="17"/>
  <c r="J564" i="17"/>
  <c r="J563" i="17"/>
  <c r="J562" i="17"/>
  <c r="J561" i="17"/>
  <c r="J560" i="17"/>
  <c r="J559" i="17"/>
  <c r="J558" i="17"/>
  <c r="J557" i="17"/>
  <c r="J556" i="17"/>
  <c r="J555" i="17"/>
  <c r="J554" i="17"/>
  <c r="J553" i="17"/>
  <c r="J552" i="17"/>
  <c r="J551" i="17"/>
  <c r="J550" i="17"/>
  <c r="J549" i="17"/>
  <c r="J548" i="17"/>
  <c r="J547" i="17"/>
  <c r="J546" i="17"/>
  <c r="J545" i="17"/>
  <c r="J544" i="17"/>
  <c r="J543" i="17"/>
  <c r="J542" i="17"/>
  <c r="J541" i="17"/>
  <c r="J540" i="17"/>
  <c r="J539" i="17"/>
  <c r="J538" i="17"/>
  <c r="J537" i="17"/>
  <c r="J536" i="17"/>
  <c r="J535" i="17"/>
  <c r="J534" i="17"/>
  <c r="J533" i="17"/>
  <c r="J532" i="17"/>
  <c r="J531" i="17"/>
  <c r="J530" i="17"/>
  <c r="J529" i="17"/>
  <c r="J528" i="17"/>
  <c r="J527" i="17"/>
  <c r="J526" i="17"/>
  <c r="J525" i="17"/>
  <c r="J524" i="17"/>
  <c r="J523" i="17"/>
  <c r="J522" i="17"/>
  <c r="J521" i="17"/>
  <c r="J520" i="17"/>
  <c r="J519" i="17"/>
  <c r="J518" i="17"/>
  <c r="J517" i="17"/>
  <c r="J516" i="17"/>
  <c r="J515" i="17"/>
  <c r="J514" i="17"/>
  <c r="J513" i="17"/>
  <c r="J512" i="17"/>
  <c r="J511" i="17"/>
  <c r="J510" i="17"/>
  <c r="J509" i="17"/>
  <c r="J508" i="17"/>
  <c r="J507" i="17"/>
  <c r="J506" i="17"/>
  <c r="J505" i="17"/>
  <c r="J504" i="17"/>
  <c r="J503" i="17"/>
  <c r="J502" i="17"/>
  <c r="J501" i="17"/>
  <c r="J500" i="17"/>
  <c r="J499" i="17"/>
  <c r="J498" i="17"/>
  <c r="J497" i="17"/>
  <c r="J496" i="17"/>
  <c r="J495" i="17"/>
  <c r="J494" i="17"/>
  <c r="J493" i="17"/>
  <c r="J492" i="17"/>
  <c r="J491" i="17"/>
  <c r="J490" i="17"/>
  <c r="J489" i="17"/>
  <c r="J488" i="17"/>
  <c r="J487" i="17"/>
  <c r="J486" i="17"/>
  <c r="J485" i="17"/>
  <c r="J484" i="17"/>
  <c r="J483" i="17"/>
  <c r="J482" i="17"/>
  <c r="J481" i="17"/>
  <c r="J480" i="17"/>
  <c r="J479" i="17"/>
  <c r="J478" i="17"/>
  <c r="J477" i="17"/>
  <c r="J476" i="17"/>
  <c r="J475" i="17"/>
  <c r="J474" i="17"/>
  <c r="J473" i="17"/>
  <c r="J472" i="17"/>
  <c r="J471" i="17"/>
  <c r="J470" i="17"/>
  <c r="J469" i="17"/>
  <c r="J468" i="17"/>
  <c r="J467" i="17"/>
  <c r="J466" i="17"/>
  <c r="J465" i="17"/>
  <c r="J464" i="17"/>
  <c r="J463" i="17"/>
  <c r="J462" i="17"/>
  <c r="J461" i="17"/>
  <c r="J460" i="17"/>
  <c r="J459" i="17"/>
  <c r="J458" i="17"/>
  <c r="J457" i="17"/>
  <c r="J456" i="17"/>
  <c r="J455" i="17"/>
  <c r="J454" i="17"/>
  <c r="J453" i="17"/>
  <c r="J452" i="17"/>
  <c r="J451" i="17"/>
  <c r="J450" i="17"/>
  <c r="J449" i="17"/>
  <c r="J448" i="17"/>
  <c r="J447" i="17"/>
  <c r="J446" i="17"/>
  <c r="J445" i="17"/>
  <c r="J444" i="17"/>
  <c r="J443" i="17"/>
  <c r="J442" i="17"/>
  <c r="J441" i="17"/>
  <c r="J440" i="17"/>
  <c r="J439" i="17"/>
  <c r="J438" i="17"/>
  <c r="J437" i="17"/>
  <c r="J436" i="17"/>
  <c r="J435" i="17"/>
  <c r="J434" i="17"/>
  <c r="J433" i="17"/>
  <c r="J432" i="17"/>
  <c r="J431" i="17"/>
  <c r="J430" i="17"/>
  <c r="J429" i="17"/>
  <c r="J428" i="17"/>
  <c r="J427" i="17"/>
  <c r="J426" i="17"/>
  <c r="J425" i="17"/>
  <c r="J424" i="17"/>
  <c r="J423" i="17"/>
  <c r="J422" i="17"/>
  <c r="J421" i="17"/>
  <c r="J420" i="17"/>
  <c r="J419" i="17"/>
  <c r="J418" i="17"/>
  <c r="J417" i="17"/>
  <c r="J416" i="17"/>
  <c r="J415" i="17"/>
  <c r="J414" i="17"/>
  <c r="J413" i="17"/>
  <c r="J412" i="17"/>
  <c r="J411" i="17"/>
  <c r="J410" i="17"/>
  <c r="J409" i="17"/>
  <c r="J408" i="17"/>
  <c r="J407" i="17"/>
  <c r="J406" i="17"/>
  <c r="J405" i="17"/>
  <c r="J404" i="17"/>
  <c r="J403" i="17"/>
  <c r="J402" i="17"/>
  <c r="J401" i="17"/>
  <c r="J400" i="17"/>
  <c r="J399" i="17"/>
  <c r="J398" i="17"/>
  <c r="J397" i="17"/>
  <c r="J396" i="17"/>
  <c r="J395" i="17"/>
  <c r="J394" i="17"/>
  <c r="J393" i="17"/>
  <c r="J392" i="17"/>
  <c r="J391" i="17"/>
  <c r="J390" i="17"/>
  <c r="J389" i="17"/>
  <c r="J388" i="17"/>
  <c r="J387" i="17"/>
  <c r="J386" i="17"/>
  <c r="J385" i="17"/>
  <c r="J384" i="17"/>
  <c r="J383" i="17"/>
  <c r="J382" i="17"/>
  <c r="J381" i="17"/>
  <c r="J380" i="17"/>
  <c r="J379" i="17"/>
  <c r="J378" i="17"/>
  <c r="J377" i="17"/>
  <c r="J376" i="17"/>
  <c r="J375" i="17"/>
  <c r="J374" i="17"/>
  <c r="J373" i="17"/>
  <c r="J372" i="17"/>
  <c r="J371" i="17"/>
  <c r="J370" i="17"/>
  <c r="J369" i="17"/>
  <c r="J368" i="17"/>
  <c r="J367" i="17"/>
  <c r="J366" i="17"/>
  <c r="J365" i="17"/>
  <c r="J364" i="17"/>
  <c r="J363" i="17"/>
  <c r="J362" i="17"/>
  <c r="J361" i="17"/>
  <c r="J360" i="17"/>
  <c r="J359" i="17"/>
  <c r="J358" i="17"/>
  <c r="J357" i="17"/>
  <c r="J356" i="17"/>
  <c r="J355" i="17"/>
  <c r="J354" i="17"/>
  <c r="J353" i="17"/>
  <c r="J352" i="17"/>
  <c r="J351" i="17"/>
  <c r="J350" i="17"/>
  <c r="J349" i="17"/>
  <c r="J348" i="17"/>
  <c r="J347" i="17"/>
  <c r="J346" i="17"/>
  <c r="J345" i="17"/>
  <c r="J344" i="17"/>
  <c r="J343" i="17"/>
  <c r="J342" i="17"/>
  <c r="J341" i="17"/>
  <c r="J340" i="17"/>
  <c r="J339" i="17"/>
  <c r="J338" i="17"/>
  <c r="J337" i="17"/>
  <c r="J336" i="17"/>
  <c r="J335" i="17"/>
  <c r="J334" i="17"/>
  <c r="J333" i="17"/>
  <c r="J332" i="17"/>
  <c r="J331" i="17"/>
  <c r="J330" i="17"/>
  <c r="J329" i="17"/>
  <c r="J328" i="17"/>
  <c r="J327" i="17"/>
  <c r="J326" i="17"/>
  <c r="J325" i="17"/>
  <c r="J324" i="17"/>
  <c r="J323" i="17"/>
  <c r="J322" i="17"/>
  <c r="J321" i="17"/>
  <c r="J320" i="17"/>
  <c r="J319" i="17"/>
  <c r="J318" i="17"/>
  <c r="J317" i="17"/>
  <c r="J316" i="17"/>
  <c r="J315" i="17"/>
  <c r="J314" i="17"/>
  <c r="J313" i="17"/>
  <c r="J312" i="17"/>
  <c r="J311" i="17"/>
  <c r="J310" i="17"/>
  <c r="J309" i="17"/>
  <c r="J308" i="17"/>
  <c r="J307" i="17"/>
  <c r="J306" i="17"/>
  <c r="J305" i="17"/>
  <c r="J304" i="17"/>
  <c r="J303" i="17"/>
  <c r="J302" i="17"/>
  <c r="J301" i="17"/>
  <c r="J300" i="17"/>
  <c r="J299" i="17"/>
  <c r="J298" i="17"/>
  <c r="J297" i="17"/>
  <c r="J296" i="17"/>
  <c r="J295" i="17"/>
  <c r="J294" i="17"/>
  <c r="J293" i="17"/>
  <c r="J292" i="17"/>
  <c r="J291" i="17"/>
  <c r="J290" i="17"/>
  <c r="J289" i="17"/>
  <c r="J288" i="17"/>
  <c r="J287" i="17"/>
  <c r="J286" i="17"/>
  <c r="J285" i="17"/>
  <c r="J284" i="17"/>
  <c r="J283" i="17"/>
  <c r="J282" i="17"/>
  <c r="J281" i="17"/>
  <c r="J280" i="17"/>
  <c r="J279" i="17"/>
  <c r="J278" i="17"/>
  <c r="J277" i="17"/>
  <c r="J276" i="17"/>
  <c r="J275" i="17"/>
  <c r="J274" i="17"/>
  <c r="J273" i="17"/>
  <c r="J272" i="17"/>
  <c r="J271" i="17"/>
  <c r="J270" i="17"/>
  <c r="J269" i="17"/>
  <c r="J267" i="17"/>
  <c r="J266" i="17"/>
  <c r="J264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8" i="17"/>
  <c r="J247" i="17"/>
  <c r="J246" i="17"/>
  <c r="J245" i="17"/>
  <c r="J244" i="17"/>
  <c r="J243" i="17"/>
  <c r="J242" i="17"/>
  <c r="J241" i="17"/>
  <c r="J240" i="17"/>
  <c r="J239" i="17"/>
  <c r="J238" i="17"/>
  <c r="J237" i="17"/>
  <c r="J236" i="17"/>
  <c r="J235" i="17"/>
  <c r="J234" i="17"/>
  <c r="J233" i="17"/>
  <c r="J232" i="17"/>
  <c r="J231" i="17"/>
  <c r="J230" i="17"/>
  <c r="J229" i="17"/>
  <c r="J220" i="17"/>
  <c r="J219" i="17"/>
  <c r="J218" i="17"/>
  <c r="J217" i="17"/>
  <c r="J216" i="17"/>
  <c r="J215" i="17"/>
  <c r="J214" i="17"/>
  <c r="J213" i="17"/>
  <c r="J212" i="17"/>
  <c r="J211" i="17"/>
  <c r="J210" i="17"/>
  <c r="J209" i="17"/>
  <c r="J208" i="17"/>
  <c r="J207" i="17"/>
  <c r="J206" i="17"/>
  <c r="J205" i="17"/>
  <c r="J204" i="17"/>
  <c r="J203" i="17"/>
  <c r="J202" i="17"/>
  <c r="J201" i="17"/>
  <c r="J200" i="17"/>
  <c r="J199" i="17"/>
  <c r="J198" i="17"/>
  <c r="J197" i="17"/>
  <c r="J196" i="17"/>
  <c r="J195" i="17"/>
  <c r="J194" i="17"/>
  <c r="J193" i="17"/>
  <c r="J192" i="17"/>
  <c r="J191" i="17"/>
  <c r="J190" i="17"/>
  <c r="J189" i="17"/>
  <c r="J188" i="17"/>
  <c r="J187" i="17"/>
  <c r="J186" i="17"/>
  <c r="J185" i="17"/>
  <c r="J184" i="17"/>
  <c r="J183" i="17"/>
  <c r="J182" i="17"/>
  <c r="J181" i="17"/>
  <c r="J180" i="17"/>
  <c r="J179" i="17"/>
  <c r="J178" i="17"/>
  <c r="J177" i="17"/>
  <c r="J176" i="17"/>
  <c r="J175" i="17"/>
  <c r="J174" i="17"/>
  <c r="J173" i="17"/>
  <c r="J172" i="17"/>
  <c r="J171" i="17"/>
  <c r="J170" i="17"/>
  <c r="J169" i="17"/>
  <c r="J168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3" i="17"/>
  <c r="J42" i="17"/>
  <c r="J41" i="17"/>
  <c r="J40" i="17"/>
  <c r="J39" i="17"/>
  <c r="J38" i="17"/>
  <c r="J36" i="17"/>
  <c r="J34" i="17"/>
  <c r="J33" i="17"/>
  <c r="J32" i="17"/>
  <c r="J29" i="17"/>
  <c r="J27" i="17"/>
  <c r="J26" i="17"/>
  <c r="J25" i="17"/>
  <c r="J24" i="17"/>
  <c r="J23" i="17"/>
  <c r="J21" i="17"/>
  <c r="J20" i="17"/>
  <c r="J19" i="17"/>
  <c r="J18" i="17"/>
  <c r="J17" i="17"/>
  <c r="J16" i="17"/>
  <c r="J15" i="17"/>
  <c r="J13" i="17"/>
  <c r="J10" i="17"/>
  <c r="J9" i="17"/>
  <c r="J588" i="17"/>
  <c r="J254" i="21" l="1"/>
  <c r="J252" i="21"/>
  <c r="A7" i="8" l="1"/>
  <c r="C39" i="1"/>
  <c r="F39" i="1"/>
  <c r="I39" i="1"/>
  <c r="J8" i="17"/>
  <c r="J8" i="4"/>
  <c r="H11" i="17" l="1"/>
  <c r="H15" i="17"/>
  <c r="H19" i="17"/>
  <c r="H23" i="17"/>
  <c r="H27" i="17"/>
  <c r="H31" i="17"/>
  <c r="H12" i="17"/>
  <c r="H16" i="17"/>
  <c r="H20" i="17"/>
  <c r="H24" i="17"/>
  <c r="H28" i="17"/>
  <c r="H9" i="17"/>
  <c r="H17" i="17"/>
  <c r="H25" i="17"/>
  <c r="H32" i="17"/>
  <c r="H36" i="17"/>
  <c r="H40" i="17"/>
  <c r="H44" i="17"/>
  <c r="H48" i="17"/>
  <c r="H52" i="17"/>
  <c r="H56" i="17"/>
  <c r="H60" i="17"/>
  <c r="H64" i="17"/>
  <c r="H68" i="17"/>
  <c r="H72" i="17"/>
  <c r="H76" i="17"/>
  <c r="H80" i="17"/>
  <c r="H84" i="17"/>
  <c r="H88" i="17"/>
  <c r="H92" i="17"/>
  <c r="H96" i="17"/>
  <c r="H100" i="17"/>
  <c r="H104" i="17"/>
  <c r="H108" i="17"/>
  <c r="H112" i="17"/>
  <c r="H116" i="17"/>
  <c r="H120" i="17"/>
  <c r="H124" i="17"/>
  <c r="H128" i="17"/>
  <c r="H132" i="17"/>
  <c r="H136" i="17"/>
  <c r="H140" i="17"/>
  <c r="H144" i="17"/>
  <c r="H148" i="17"/>
  <c r="H152" i="17"/>
  <c r="H156" i="17"/>
  <c r="H160" i="17"/>
  <c r="H164" i="17"/>
  <c r="H168" i="17"/>
  <c r="H172" i="17"/>
  <c r="H176" i="17"/>
  <c r="H180" i="17"/>
  <c r="H184" i="17"/>
  <c r="H188" i="17"/>
  <c r="H192" i="17"/>
  <c r="H196" i="17"/>
  <c r="H200" i="17"/>
  <c r="H204" i="17"/>
  <c r="H208" i="17"/>
  <c r="H212" i="17"/>
  <c r="H216" i="17"/>
  <c r="H220" i="17"/>
  <c r="H224" i="17"/>
  <c r="H228" i="17"/>
  <c r="H232" i="17"/>
  <c r="H236" i="17"/>
  <c r="H240" i="17"/>
  <c r="H244" i="17"/>
  <c r="H248" i="17"/>
  <c r="H252" i="17"/>
  <c r="H256" i="17"/>
  <c r="H260" i="17"/>
  <c r="H264" i="17"/>
  <c r="H268" i="17"/>
  <c r="H272" i="17"/>
  <c r="H276" i="17"/>
  <c r="H280" i="17"/>
  <c r="H284" i="17"/>
  <c r="H288" i="17"/>
  <c r="H292" i="17"/>
  <c r="H296" i="17"/>
  <c r="H300" i="17"/>
  <c r="H304" i="17"/>
  <c r="H308" i="17"/>
  <c r="H312" i="17"/>
  <c r="H316" i="17"/>
  <c r="H320" i="17"/>
  <c r="H324" i="17"/>
  <c r="H10" i="17"/>
  <c r="H18" i="17"/>
  <c r="H26" i="17"/>
  <c r="H33" i="17"/>
  <c r="H37" i="17"/>
  <c r="H41" i="17"/>
  <c r="H45" i="17"/>
  <c r="H49" i="17"/>
  <c r="H53" i="17"/>
  <c r="H57" i="17"/>
  <c r="H61" i="17"/>
  <c r="H65" i="17"/>
  <c r="H69" i="17"/>
  <c r="H73" i="17"/>
  <c r="H77" i="17"/>
  <c r="H81" i="17"/>
  <c r="H85" i="17"/>
  <c r="H89" i="17"/>
  <c r="H93" i="17"/>
  <c r="H97" i="17"/>
  <c r="H101" i="17"/>
  <c r="H105" i="17"/>
  <c r="H109" i="17"/>
  <c r="H113" i="17"/>
  <c r="H117" i="17"/>
  <c r="H121" i="17"/>
  <c r="H125" i="17"/>
  <c r="H129" i="17"/>
  <c r="H133" i="17"/>
  <c r="H137" i="17"/>
  <c r="H141" i="17"/>
  <c r="H145" i="17"/>
  <c r="H149" i="17"/>
  <c r="H153" i="17"/>
  <c r="H157" i="17"/>
  <c r="H161" i="17"/>
  <c r="H165" i="17"/>
  <c r="H169" i="17"/>
  <c r="H173" i="17"/>
  <c r="H177" i="17"/>
  <c r="H181" i="17"/>
  <c r="H185" i="17"/>
  <c r="H189" i="17"/>
  <c r="H193" i="17"/>
  <c r="H197" i="17"/>
  <c r="H201" i="17"/>
  <c r="H205" i="17"/>
  <c r="H209" i="17"/>
  <c r="H213" i="17"/>
  <c r="H217" i="17"/>
  <c r="H221" i="17"/>
  <c r="H225" i="17"/>
  <c r="H229" i="17"/>
  <c r="H233" i="17"/>
  <c r="H237" i="17"/>
  <c r="H241" i="17"/>
  <c r="H245" i="17"/>
  <c r="H249" i="17"/>
  <c r="H253" i="17"/>
  <c r="H257" i="17"/>
  <c r="H261" i="17"/>
  <c r="H265" i="17"/>
  <c r="H269" i="17"/>
  <c r="H273" i="17"/>
  <c r="H277" i="17"/>
  <c r="H281" i="17"/>
  <c r="H285" i="17"/>
  <c r="H289" i="17"/>
  <c r="H293" i="17"/>
  <c r="H297" i="17"/>
  <c r="H301" i="17"/>
  <c r="H305" i="17"/>
  <c r="H309" i="17"/>
  <c r="H313" i="17"/>
  <c r="H317" i="17"/>
  <c r="H321" i="17"/>
  <c r="H325" i="17"/>
  <c r="H329" i="17"/>
  <c r="H333" i="17"/>
  <c r="H337" i="17"/>
  <c r="H341" i="17"/>
  <c r="H345" i="17"/>
  <c r="H349" i="17"/>
  <c r="H353" i="17"/>
  <c r="H13" i="17"/>
  <c r="H21" i="17"/>
  <c r="H29" i="17"/>
  <c r="H34" i="17"/>
  <c r="H38" i="17"/>
  <c r="H42" i="17"/>
  <c r="H46" i="17"/>
  <c r="H50" i="17"/>
  <c r="H54" i="17"/>
  <c r="H58" i="17"/>
  <c r="H62" i="17"/>
  <c r="H66" i="17"/>
  <c r="H70" i="17"/>
  <c r="H74" i="17"/>
  <c r="H78" i="17"/>
  <c r="H82" i="17"/>
  <c r="H86" i="17"/>
  <c r="H90" i="17"/>
  <c r="H94" i="17"/>
  <c r="H98" i="17"/>
  <c r="H102" i="17"/>
  <c r="H106" i="17"/>
  <c r="H110" i="17"/>
  <c r="H114" i="17"/>
  <c r="H118" i="17"/>
  <c r="H122" i="17"/>
  <c r="H126" i="17"/>
  <c r="H130" i="17"/>
  <c r="H134" i="17"/>
  <c r="H138" i="17"/>
  <c r="H142" i="17"/>
  <c r="H146" i="17"/>
  <c r="H150" i="17"/>
  <c r="H154" i="17"/>
  <c r="H158" i="17"/>
  <c r="H162" i="17"/>
  <c r="H166" i="17"/>
  <c r="H170" i="17"/>
  <c r="H174" i="17"/>
  <c r="H178" i="17"/>
  <c r="H182" i="17"/>
  <c r="H186" i="17"/>
  <c r="H190" i="17"/>
  <c r="H194" i="17"/>
  <c r="H198" i="17"/>
  <c r="H202" i="17"/>
  <c r="H206" i="17"/>
  <c r="H210" i="17"/>
  <c r="H214" i="17"/>
  <c r="H218" i="17"/>
  <c r="H222" i="17"/>
  <c r="H226" i="17"/>
  <c r="H230" i="17"/>
  <c r="H234" i="17"/>
  <c r="H238" i="17"/>
  <c r="H242" i="17"/>
  <c r="H246" i="17"/>
  <c r="H250" i="17"/>
  <c r="H254" i="17"/>
  <c r="H258" i="17"/>
  <c r="H262" i="17"/>
  <c r="H266" i="17"/>
  <c r="H270" i="17"/>
  <c r="H274" i="17"/>
  <c r="H278" i="17"/>
  <c r="H282" i="17"/>
  <c r="H286" i="17"/>
  <c r="H290" i="17"/>
  <c r="H294" i="17"/>
  <c r="H298" i="17"/>
  <c r="H302" i="17"/>
  <c r="H306" i="17"/>
  <c r="H310" i="17"/>
  <c r="H314" i="17"/>
  <c r="H318" i="17"/>
  <c r="H322" i="17"/>
  <c r="H326" i="17"/>
  <c r="H14" i="17"/>
  <c r="H22" i="17"/>
  <c r="H30" i="17"/>
  <c r="H35" i="17"/>
  <c r="H39" i="17"/>
  <c r="H43" i="17"/>
  <c r="H47" i="17"/>
  <c r="H51" i="17"/>
  <c r="H55" i="17"/>
  <c r="H59" i="17"/>
  <c r="H63" i="17"/>
  <c r="H67" i="17"/>
  <c r="H71" i="17"/>
  <c r="H75" i="17"/>
  <c r="H79" i="17"/>
  <c r="H83" i="17"/>
  <c r="H87" i="17"/>
  <c r="H91" i="17"/>
  <c r="H95" i="17"/>
  <c r="H99" i="17"/>
  <c r="H103" i="17"/>
  <c r="H107" i="17"/>
  <c r="H111" i="17"/>
  <c r="H115" i="17"/>
  <c r="H119" i="17"/>
  <c r="H123" i="17"/>
  <c r="H127" i="17"/>
  <c r="H131" i="17"/>
  <c r="H135" i="17"/>
  <c r="H139" i="17"/>
  <c r="H143" i="17"/>
  <c r="H147" i="17"/>
  <c r="H151" i="17"/>
  <c r="H155" i="17"/>
  <c r="H159" i="17"/>
  <c r="H163" i="17"/>
  <c r="H167" i="17"/>
  <c r="H171" i="17"/>
  <c r="H175" i="17"/>
  <c r="H179" i="17"/>
  <c r="H183" i="17"/>
  <c r="H187" i="17"/>
  <c r="H191" i="17"/>
  <c r="H195" i="17"/>
  <c r="H199" i="17"/>
  <c r="H203" i="17"/>
  <c r="H207" i="17"/>
  <c r="H211" i="17"/>
  <c r="H215" i="17"/>
  <c r="H219" i="17"/>
  <c r="H223" i="17"/>
  <c r="H227" i="17"/>
  <c r="H231" i="17"/>
  <c r="H235" i="17"/>
  <c r="H239" i="17"/>
  <c r="H243" i="17"/>
  <c r="H247" i="17"/>
  <c r="H251" i="17"/>
  <c r="H255" i="17"/>
  <c r="H259" i="17"/>
  <c r="H263" i="17"/>
  <c r="H267" i="17"/>
  <c r="H271" i="17"/>
  <c r="H275" i="17"/>
  <c r="H279" i="17"/>
  <c r="H283" i="17"/>
  <c r="H287" i="17"/>
  <c r="H291" i="17"/>
  <c r="H295" i="17"/>
  <c r="H299" i="17"/>
  <c r="H303" i="17"/>
  <c r="H307" i="17"/>
  <c r="H311" i="17"/>
  <c r="H315" i="17"/>
  <c r="H319" i="17"/>
  <c r="H323" i="17"/>
  <c r="H327" i="17"/>
  <c r="H331" i="17"/>
  <c r="H335" i="17"/>
  <c r="H339" i="17"/>
  <c r="H343" i="17"/>
  <c r="H347" i="17"/>
  <c r="H351" i="17"/>
  <c r="H355" i="17"/>
  <c r="H328" i="17"/>
  <c r="H336" i="17"/>
  <c r="H344" i="17"/>
  <c r="H352" i="17"/>
  <c r="H358" i="17"/>
  <c r="H362" i="17"/>
  <c r="H366" i="17"/>
  <c r="H370" i="17"/>
  <c r="H374" i="17"/>
  <c r="H378" i="17"/>
  <c r="H382" i="17"/>
  <c r="H386" i="17"/>
  <c r="H390" i="17"/>
  <c r="H394" i="17"/>
  <c r="H398" i="17"/>
  <c r="H402" i="17"/>
  <c r="H406" i="17"/>
  <c r="H410" i="17"/>
  <c r="H414" i="17"/>
  <c r="H418" i="17"/>
  <c r="H422" i="17"/>
  <c r="H426" i="17"/>
  <c r="H430" i="17"/>
  <c r="H434" i="17"/>
  <c r="H438" i="17"/>
  <c r="H442" i="17"/>
  <c r="H446" i="17"/>
  <c r="H450" i="17"/>
  <c r="H454" i="17"/>
  <c r="H458" i="17"/>
  <c r="H462" i="17"/>
  <c r="H466" i="17"/>
  <c r="H470" i="17"/>
  <c r="H474" i="17"/>
  <c r="H478" i="17"/>
  <c r="H482" i="17"/>
  <c r="H486" i="17"/>
  <c r="H490" i="17"/>
  <c r="H494" i="17"/>
  <c r="H498" i="17"/>
  <c r="H502" i="17"/>
  <c r="H506" i="17"/>
  <c r="H510" i="17"/>
  <c r="H514" i="17"/>
  <c r="H518" i="17"/>
  <c r="H522" i="17"/>
  <c r="H526" i="17"/>
  <c r="H530" i="17"/>
  <c r="H534" i="17"/>
  <c r="H538" i="17"/>
  <c r="H542" i="17"/>
  <c r="H546" i="17"/>
  <c r="H550" i="17"/>
  <c r="H554" i="17"/>
  <c r="H558" i="17"/>
  <c r="H562" i="17"/>
  <c r="H566" i="17"/>
  <c r="H570" i="17"/>
  <c r="H574" i="17"/>
  <c r="H578" i="17"/>
  <c r="H582" i="17"/>
  <c r="H586" i="17"/>
  <c r="H590" i="17"/>
  <c r="H594" i="17"/>
  <c r="H598" i="17"/>
  <c r="H602" i="17"/>
  <c r="H606" i="17"/>
  <c r="H610" i="17"/>
  <c r="H614" i="17"/>
  <c r="H618" i="17"/>
  <c r="H622" i="17"/>
  <c r="H626" i="17"/>
  <c r="H630" i="17"/>
  <c r="H634" i="17"/>
  <c r="H638" i="17"/>
  <c r="H642" i="17"/>
  <c r="H646" i="17"/>
  <c r="H650" i="17"/>
  <c r="H654" i="17"/>
  <c r="H658" i="17"/>
  <c r="H662" i="17"/>
  <c r="H666" i="17"/>
  <c r="H670" i="17"/>
  <c r="H674" i="17"/>
  <c r="H678" i="17"/>
  <c r="H682" i="17"/>
  <c r="H686" i="17"/>
  <c r="H690" i="17"/>
  <c r="H694" i="17"/>
  <c r="H698" i="17"/>
  <c r="H702" i="17"/>
  <c r="H706" i="17"/>
  <c r="H710" i="17"/>
  <c r="H714" i="17"/>
  <c r="H718" i="17"/>
  <c r="H722" i="17"/>
  <c r="H726" i="17"/>
  <c r="H730" i="17"/>
  <c r="H734" i="17"/>
  <c r="H738" i="17"/>
  <c r="H742" i="17"/>
  <c r="H746" i="17"/>
  <c r="H750" i="17"/>
  <c r="H754" i="17"/>
  <c r="H758" i="17"/>
  <c r="H762" i="17"/>
  <c r="H766" i="17"/>
  <c r="H770" i="17"/>
  <c r="H774" i="17"/>
  <c r="H778" i="17"/>
  <c r="H782" i="17"/>
  <c r="H786" i="17"/>
  <c r="H790" i="17"/>
  <c r="H794" i="17"/>
  <c r="H798" i="17"/>
  <c r="H802" i="17"/>
  <c r="H806" i="17"/>
  <c r="H810" i="17"/>
  <c r="H814" i="17"/>
  <c r="H818" i="17"/>
  <c r="H822" i="17"/>
  <c r="H826" i="17"/>
  <c r="H830" i="17"/>
  <c r="H834" i="17"/>
  <c r="H838" i="17"/>
  <c r="H842" i="17"/>
  <c r="H846" i="17"/>
  <c r="H850" i="17"/>
  <c r="H854" i="17"/>
  <c r="H858" i="17"/>
  <c r="H862" i="17"/>
  <c r="H866" i="17"/>
  <c r="H870" i="17"/>
  <c r="H874" i="17"/>
  <c r="H878" i="17"/>
  <c r="H882" i="17"/>
  <c r="H886" i="17"/>
  <c r="H890" i="17"/>
  <c r="H894" i="17"/>
  <c r="H898" i="17"/>
  <c r="H902" i="17"/>
  <c r="H906" i="17"/>
  <c r="H910" i="17"/>
  <c r="H914" i="17"/>
  <c r="H918" i="17"/>
  <c r="H922" i="17"/>
  <c r="H926" i="17"/>
  <c r="H930" i="17"/>
  <c r="H934" i="17"/>
  <c r="H938" i="17"/>
  <c r="H942" i="17"/>
  <c r="H946" i="17"/>
  <c r="H950" i="17"/>
  <c r="H954" i="17"/>
  <c r="H958" i="17"/>
  <c r="H962" i="17"/>
  <c r="H966" i="17"/>
  <c r="H970" i="17"/>
  <c r="H974" i="17"/>
  <c r="H978" i="17"/>
  <c r="H982" i="17"/>
  <c r="H986" i="17"/>
  <c r="H990" i="17"/>
  <c r="H330" i="17"/>
  <c r="H338" i="17"/>
  <c r="H346" i="17"/>
  <c r="H354" i="17"/>
  <c r="H359" i="17"/>
  <c r="H363" i="17"/>
  <c r="H367" i="17"/>
  <c r="H371" i="17"/>
  <c r="H375" i="17"/>
  <c r="H379" i="17"/>
  <c r="H383" i="17"/>
  <c r="H387" i="17"/>
  <c r="H391" i="17"/>
  <c r="H395" i="17"/>
  <c r="H399" i="17"/>
  <c r="H403" i="17"/>
  <c r="H407" i="17"/>
  <c r="H411" i="17"/>
  <c r="H415" i="17"/>
  <c r="H419" i="17"/>
  <c r="H423" i="17"/>
  <c r="H427" i="17"/>
  <c r="H431" i="17"/>
  <c r="H435" i="17"/>
  <c r="H439" i="17"/>
  <c r="H443" i="17"/>
  <c r="H447" i="17"/>
  <c r="H451" i="17"/>
  <c r="H455" i="17"/>
  <c r="H459" i="17"/>
  <c r="H463" i="17"/>
  <c r="H467" i="17"/>
  <c r="H471" i="17"/>
  <c r="H475" i="17"/>
  <c r="H479" i="17"/>
  <c r="H483" i="17"/>
  <c r="H487" i="17"/>
  <c r="H491" i="17"/>
  <c r="H495" i="17"/>
  <c r="H499" i="17"/>
  <c r="H503" i="17"/>
  <c r="H507" i="17"/>
  <c r="H511" i="17"/>
  <c r="H515" i="17"/>
  <c r="H519" i="17"/>
  <c r="H523" i="17"/>
  <c r="H527" i="17"/>
  <c r="H531" i="17"/>
  <c r="H535" i="17"/>
  <c r="H539" i="17"/>
  <c r="H543" i="17"/>
  <c r="H547" i="17"/>
  <c r="H551" i="17"/>
  <c r="H555" i="17"/>
  <c r="H559" i="17"/>
  <c r="H563" i="17"/>
  <c r="H567" i="17"/>
  <c r="H571" i="17"/>
  <c r="H575" i="17"/>
  <c r="H579" i="17"/>
  <c r="H583" i="17"/>
  <c r="H587" i="17"/>
  <c r="H591" i="17"/>
  <c r="H595" i="17"/>
  <c r="H599" i="17"/>
  <c r="H603" i="17"/>
  <c r="H607" i="17"/>
  <c r="H611" i="17"/>
  <c r="H615" i="17"/>
  <c r="H619" i="17"/>
  <c r="H623" i="17"/>
  <c r="H627" i="17"/>
  <c r="H631" i="17"/>
  <c r="H635" i="17"/>
  <c r="H639" i="17"/>
  <c r="H643" i="17"/>
  <c r="H647" i="17"/>
  <c r="H651" i="17"/>
  <c r="H655" i="17"/>
  <c r="H659" i="17"/>
  <c r="H663" i="17"/>
  <c r="H667" i="17"/>
  <c r="H671" i="17"/>
  <c r="H675" i="17"/>
  <c r="H679" i="17"/>
  <c r="H683" i="17"/>
  <c r="H687" i="17"/>
  <c r="H691" i="17"/>
  <c r="H695" i="17"/>
  <c r="H699" i="17"/>
  <c r="H703" i="17"/>
  <c r="H707" i="17"/>
  <c r="H711" i="17"/>
  <c r="H715" i="17"/>
  <c r="H719" i="17"/>
  <c r="H723" i="17"/>
  <c r="H727" i="17"/>
  <c r="H731" i="17"/>
  <c r="H735" i="17"/>
  <c r="H739" i="17"/>
  <c r="H743" i="17"/>
  <c r="H747" i="17"/>
  <c r="H751" i="17"/>
  <c r="H755" i="17"/>
  <c r="H759" i="17"/>
  <c r="H763" i="17"/>
  <c r="H767" i="17"/>
  <c r="H771" i="17"/>
  <c r="H775" i="17"/>
  <c r="H779" i="17"/>
  <c r="H783" i="17"/>
  <c r="H787" i="17"/>
  <c r="H791" i="17"/>
  <c r="H795" i="17"/>
  <c r="H799" i="17"/>
  <c r="H803" i="17"/>
  <c r="H807" i="17"/>
  <c r="H811" i="17"/>
  <c r="H815" i="17"/>
  <c r="H819" i="17"/>
  <c r="H823" i="17"/>
  <c r="H827" i="17"/>
  <c r="H831" i="17"/>
  <c r="H835" i="17"/>
  <c r="H839" i="17"/>
  <c r="H843" i="17"/>
  <c r="H847" i="17"/>
  <c r="H851" i="17"/>
  <c r="H855" i="17"/>
  <c r="H859" i="17"/>
  <c r="H863" i="17"/>
  <c r="H867" i="17"/>
  <c r="H871" i="17"/>
  <c r="H875" i="17"/>
  <c r="H879" i="17"/>
  <c r="H883" i="17"/>
  <c r="H887" i="17"/>
  <c r="H891" i="17"/>
  <c r="H895" i="17"/>
  <c r="H899" i="17"/>
  <c r="H903" i="17"/>
  <c r="H907" i="17"/>
  <c r="H911" i="17"/>
  <c r="H915" i="17"/>
  <c r="H919" i="17"/>
  <c r="H923" i="17"/>
  <c r="H927" i="17"/>
  <c r="H931" i="17"/>
  <c r="H935" i="17"/>
  <c r="H939" i="17"/>
  <c r="H943" i="17"/>
  <c r="H947" i="17"/>
  <c r="H951" i="17"/>
  <c r="H955" i="17"/>
  <c r="H959" i="17"/>
  <c r="H963" i="17"/>
  <c r="H967" i="17"/>
  <c r="H971" i="17"/>
  <c r="H975" i="17"/>
  <c r="H979" i="17"/>
  <c r="H983" i="17"/>
  <c r="H987" i="17"/>
  <c r="H991" i="17"/>
  <c r="H995" i="17"/>
  <c r="H999" i="17"/>
  <c r="H1003" i="17"/>
  <c r="H1007" i="17"/>
  <c r="H1011" i="17"/>
  <c r="H9" i="4"/>
  <c r="H13" i="4"/>
  <c r="H332" i="17"/>
  <c r="H340" i="17"/>
  <c r="H348" i="17"/>
  <c r="H356" i="17"/>
  <c r="H360" i="17"/>
  <c r="H364" i="17"/>
  <c r="H368" i="17"/>
  <c r="H372" i="17"/>
  <c r="H376" i="17"/>
  <c r="H380" i="17"/>
  <c r="H384" i="17"/>
  <c r="H388" i="17"/>
  <c r="H392" i="17"/>
  <c r="H396" i="17"/>
  <c r="H400" i="17"/>
  <c r="H404" i="17"/>
  <c r="H408" i="17"/>
  <c r="H412" i="17"/>
  <c r="H416" i="17"/>
  <c r="H420" i="17"/>
  <c r="H424" i="17"/>
  <c r="H428" i="17"/>
  <c r="H432" i="17"/>
  <c r="H436" i="17"/>
  <c r="H440" i="17"/>
  <c r="H444" i="17"/>
  <c r="H448" i="17"/>
  <c r="H452" i="17"/>
  <c r="H456" i="17"/>
  <c r="H460" i="17"/>
  <c r="H464" i="17"/>
  <c r="H468" i="17"/>
  <c r="H472" i="17"/>
  <c r="H476" i="17"/>
  <c r="H480" i="17"/>
  <c r="H484" i="17"/>
  <c r="H488" i="17"/>
  <c r="H492" i="17"/>
  <c r="H496" i="17"/>
  <c r="H500" i="17"/>
  <c r="H504" i="17"/>
  <c r="H508" i="17"/>
  <c r="H512" i="17"/>
  <c r="H516" i="17"/>
  <c r="H520" i="17"/>
  <c r="H524" i="17"/>
  <c r="H528" i="17"/>
  <c r="H532" i="17"/>
  <c r="H536" i="17"/>
  <c r="H540" i="17"/>
  <c r="H544" i="17"/>
  <c r="H548" i="17"/>
  <c r="H552" i="17"/>
  <c r="H556" i="17"/>
  <c r="H560" i="17"/>
  <c r="H564" i="17"/>
  <c r="H568" i="17"/>
  <c r="H572" i="17"/>
  <c r="H576" i="17"/>
  <c r="H580" i="17"/>
  <c r="H584" i="17"/>
  <c r="H588" i="17"/>
  <c r="H592" i="17"/>
  <c r="H596" i="17"/>
  <c r="H600" i="17"/>
  <c r="H604" i="17"/>
  <c r="H608" i="17"/>
  <c r="H612" i="17"/>
  <c r="H616" i="17"/>
  <c r="H620" i="17"/>
  <c r="H624" i="17"/>
  <c r="H628" i="17"/>
  <c r="H632" i="17"/>
  <c r="H636" i="17"/>
  <c r="H640" i="17"/>
  <c r="H644" i="17"/>
  <c r="H648" i="17"/>
  <c r="H652" i="17"/>
  <c r="H656" i="17"/>
  <c r="H660" i="17"/>
  <c r="H664" i="17"/>
  <c r="H668" i="17"/>
  <c r="H672" i="17"/>
  <c r="H676" i="17"/>
  <c r="H680" i="17"/>
  <c r="H684" i="17"/>
  <c r="H688" i="17"/>
  <c r="H692" i="17"/>
  <c r="H696" i="17"/>
  <c r="H700" i="17"/>
  <c r="H704" i="17"/>
  <c r="H708" i="17"/>
  <c r="H712" i="17"/>
  <c r="H716" i="17"/>
  <c r="H720" i="17"/>
  <c r="H724" i="17"/>
  <c r="H728" i="17"/>
  <c r="H732" i="17"/>
  <c r="H736" i="17"/>
  <c r="H740" i="17"/>
  <c r="H744" i="17"/>
  <c r="H748" i="17"/>
  <c r="H752" i="17"/>
  <c r="H756" i="17"/>
  <c r="H760" i="17"/>
  <c r="H764" i="17"/>
  <c r="H768" i="17"/>
  <c r="H772" i="17"/>
  <c r="H776" i="17"/>
  <c r="H780" i="17"/>
  <c r="H784" i="17"/>
  <c r="H788" i="17"/>
  <c r="H792" i="17"/>
  <c r="H796" i="17"/>
  <c r="H800" i="17"/>
  <c r="H804" i="17"/>
  <c r="H808" i="17"/>
  <c r="H812" i="17"/>
  <c r="H816" i="17"/>
  <c r="H820" i="17"/>
  <c r="H824" i="17"/>
  <c r="H828" i="17"/>
  <c r="H832" i="17"/>
  <c r="H836" i="17"/>
  <c r="H840" i="17"/>
  <c r="H844" i="17"/>
  <c r="H848" i="17"/>
  <c r="H852" i="17"/>
  <c r="H856" i="17"/>
  <c r="H860" i="17"/>
  <c r="H864" i="17"/>
  <c r="H868" i="17"/>
  <c r="H872" i="17"/>
  <c r="H876" i="17"/>
  <c r="H880" i="17"/>
  <c r="H884" i="17"/>
  <c r="H888" i="17"/>
  <c r="H892" i="17"/>
  <c r="H896" i="17"/>
  <c r="H900" i="17"/>
  <c r="H904" i="17"/>
  <c r="H908" i="17"/>
  <c r="H912" i="17"/>
  <c r="H916" i="17"/>
  <c r="H920" i="17"/>
  <c r="H924" i="17"/>
  <c r="H928" i="17"/>
  <c r="H932" i="17"/>
  <c r="H936" i="17"/>
  <c r="H940" i="17"/>
  <c r="H944" i="17"/>
  <c r="H948" i="17"/>
  <c r="H952" i="17"/>
  <c r="H956" i="17"/>
  <c r="H960" i="17"/>
  <c r="H964" i="17"/>
  <c r="H968" i="17"/>
  <c r="H972" i="17"/>
  <c r="H976" i="17"/>
  <c r="H980" i="17"/>
  <c r="H984" i="17"/>
  <c r="H988" i="17"/>
  <c r="H992" i="17"/>
  <c r="H334" i="17"/>
  <c r="H342" i="17"/>
  <c r="H350" i="17"/>
  <c r="H357" i="17"/>
  <c r="H361" i="17"/>
  <c r="H365" i="17"/>
  <c r="H369" i="17"/>
  <c r="H373" i="17"/>
  <c r="H377" i="17"/>
  <c r="H381" i="17"/>
  <c r="H385" i="17"/>
  <c r="H389" i="17"/>
  <c r="H393" i="17"/>
  <c r="H397" i="17"/>
  <c r="H401" i="17"/>
  <c r="H405" i="17"/>
  <c r="H409" i="17"/>
  <c r="H413" i="17"/>
  <c r="H417" i="17"/>
  <c r="H421" i="17"/>
  <c r="H425" i="17"/>
  <c r="H429" i="17"/>
  <c r="H433" i="17"/>
  <c r="H437" i="17"/>
  <c r="H441" i="17"/>
  <c r="H445" i="17"/>
  <c r="H449" i="17"/>
  <c r="H453" i="17"/>
  <c r="H457" i="17"/>
  <c r="H461" i="17"/>
  <c r="H465" i="17"/>
  <c r="H469" i="17"/>
  <c r="H473" i="17"/>
  <c r="H477" i="17"/>
  <c r="H481" i="17"/>
  <c r="H485" i="17"/>
  <c r="H489" i="17"/>
  <c r="H493" i="17"/>
  <c r="H497" i="17"/>
  <c r="H501" i="17"/>
  <c r="H505" i="17"/>
  <c r="H509" i="17"/>
  <c r="H513" i="17"/>
  <c r="H517" i="17"/>
  <c r="H521" i="17"/>
  <c r="H525" i="17"/>
  <c r="H529" i="17"/>
  <c r="H533" i="17"/>
  <c r="H537" i="17"/>
  <c r="H541" i="17"/>
  <c r="H545" i="17"/>
  <c r="H549" i="17"/>
  <c r="H553" i="17"/>
  <c r="H557" i="17"/>
  <c r="H561" i="17"/>
  <c r="H565" i="17"/>
  <c r="H569" i="17"/>
  <c r="H573" i="17"/>
  <c r="H577" i="17"/>
  <c r="H581" i="17"/>
  <c r="H585" i="17"/>
  <c r="H589" i="17"/>
  <c r="H593" i="17"/>
  <c r="H597" i="17"/>
  <c r="H601" i="17"/>
  <c r="H605" i="17"/>
  <c r="H609" i="17"/>
  <c r="H613" i="17"/>
  <c r="H617" i="17"/>
  <c r="H621" i="17"/>
  <c r="H625" i="17"/>
  <c r="H629" i="17"/>
  <c r="H633" i="17"/>
  <c r="H637" i="17"/>
  <c r="H641" i="17"/>
  <c r="H645" i="17"/>
  <c r="H649" i="17"/>
  <c r="H653" i="17"/>
  <c r="H657" i="17"/>
  <c r="H661" i="17"/>
  <c r="H665" i="17"/>
  <c r="H669" i="17"/>
  <c r="H673" i="17"/>
  <c r="H677" i="17"/>
  <c r="H681" i="17"/>
  <c r="H685" i="17"/>
  <c r="H689" i="17"/>
  <c r="H693" i="17"/>
  <c r="H697" i="17"/>
  <c r="H701" i="17"/>
  <c r="H705" i="17"/>
  <c r="H709" i="17"/>
  <c r="H713" i="17"/>
  <c r="H717" i="17"/>
  <c r="H721" i="17"/>
  <c r="H725" i="17"/>
  <c r="H729" i="17"/>
  <c r="H733" i="17"/>
  <c r="H737" i="17"/>
  <c r="H741" i="17"/>
  <c r="H745" i="17"/>
  <c r="H749" i="17"/>
  <c r="H753" i="17"/>
  <c r="H757" i="17"/>
  <c r="H761" i="17"/>
  <c r="H765" i="17"/>
  <c r="H769" i="17"/>
  <c r="H773" i="17"/>
  <c r="H777" i="17"/>
  <c r="H781" i="17"/>
  <c r="H785" i="17"/>
  <c r="H789" i="17"/>
  <c r="H793" i="17"/>
  <c r="H797" i="17"/>
  <c r="H801" i="17"/>
  <c r="H805" i="17"/>
  <c r="H809" i="17"/>
  <c r="H813" i="17"/>
  <c r="H817" i="17"/>
  <c r="H821" i="17"/>
  <c r="H825" i="17"/>
  <c r="H829" i="17"/>
  <c r="H833" i="17"/>
  <c r="H837" i="17"/>
  <c r="H841" i="17"/>
  <c r="H845" i="17"/>
  <c r="H849" i="17"/>
  <c r="H853" i="17"/>
  <c r="H857" i="17"/>
  <c r="H861" i="17"/>
  <c r="H865" i="17"/>
  <c r="H869" i="17"/>
  <c r="H873" i="17"/>
  <c r="H877" i="17"/>
  <c r="H881" i="17"/>
  <c r="H885" i="17"/>
  <c r="H889" i="17"/>
  <c r="H893" i="17"/>
  <c r="H897" i="17"/>
  <c r="H901" i="17"/>
  <c r="H905" i="17"/>
  <c r="H909" i="17"/>
  <c r="H913" i="17"/>
  <c r="H917" i="17"/>
  <c r="H921" i="17"/>
  <c r="H925" i="17"/>
  <c r="H929" i="17"/>
  <c r="H933" i="17"/>
  <c r="H937" i="17"/>
  <c r="H941" i="17"/>
  <c r="H945" i="17"/>
  <c r="H949" i="17"/>
  <c r="H953" i="17"/>
  <c r="H957" i="17"/>
  <c r="H961" i="17"/>
  <c r="H965" i="17"/>
  <c r="H969" i="17"/>
  <c r="H973" i="17"/>
  <c r="H977" i="17"/>
  <c r="H981" i="17"/>
  <c r="H985" i="17"/>
  <c r="H989" i="17"/>
  <c r="H993" i="17"/>
  <c r="H997" i="17"/>
  <c r="H1001" i="17"/>
  <c r="H1005" i="17"/>
  <c r="H1009" i="17"/>
  <c r="H1013" i="17"/>
  <c r="H11" i="4"/>
  <c r="H15" i="4"/>
  <c r="H994" i="17"/>
  <c r="H1002" i="17"/>
  <c r="H1010" i="17"/>
  <c r="H12" i="4"/>
  <c r="H18" i="4"/>
  <c r="H22" i="4"/>
  <c r="H26" i="4"/>
  <c r="H30" i="4"/>
  <c r="H34" i="4"/>
  <c r="H38" i="4"/>
  <c r="H42" i="4"/>
  <c r="H46" i="4"/>
  <c r="H50" i="4"/>
  <c r="H54" i="4"/>
  <c r="H58" i="4"/>
  <c r="H62" i="4"/>
  <c r="H66" i="4"/>
  <c r="H70" i="4"/>
  <c r="H74" i="4"/>
  <c r="H78" i="4"/>
  <c r="H82" i="4"/>
  <c r="H86" i="4"/>
  <c r="H90" i="4"/>
  <c r="H94" i="4"/>
  <c r="H98" i="4"/>
  <c r="H102" i="4"/>
  <c r="H106" i="4"/>
  <c r="H110" i="4"/>
  <c r="H114" i="4"/>
  <c r="H118" i="4"/>
  <c r="H122" i="4"/>
  <c r="H126" i="4"/>
  <c r="H130" i="4"/>
  <c r="H134" i="4"/>
  <c r="H138" i="4"/>
  <c r="H142" i="4"/>
  <c r="H146" i="4"/>
  <c r="H150" i="4"/>
  <c r="H154" i="4"/>
  <c r="H158" i="4"/>
  <c r="H162" i="4"/>
  <c r="H166" i="4"/>
  <c r="H170" i="4"/>
  <c r="H174" i="4"/>
  <c r="H178" i="4"/>
  <c r="H182" i="4"/>
  <c r="H186" i="4"/>
  <c r="H190" i="4"/>
  <c r="H194" i="4"/>
  <c r="H198" i="4"/>
  <c r="H202" i="4"/>
  <c r="H206" i="4"/>
  <c r="H210" i="4"/>
  <c r="H214" i="4"/>
  <c r="H218" i="4"/>
  <c r="H222" i="4"/>
  <c r="H226" i="4"/>
  <c r="H230" i="4"/>
  <c r="H234" i="4"/>
  <c r="H238" i="4"/>
  <c r="H242" i="4"/>
  <c r="H246" i="4"/>
  <c r="H250" i="4"/>
  <c r="H254" i="4"/>
  <c r="H258" i="4"/>
  <c r="H262" i="4"/>
  <c r="H266" i="4"/>
  <c r="H270" i="4"/>
  <c r="H274" i="4"/>
  <c r="H278" i="4"/>
  <c r="H282" i="4"/>
  <c r="H286" i="4"/>
  <c r="H290" i="4"/>
  <c r="H294" i="4"/>
  <c r="H298" i="4"/>
  <c r="H302" i="4"/>
  <c r="H306" i="4"/>
  <c r="H310" i="4"/>
  <c r="H314" i="4"/>
  <c r="H318" i="4"/>
  <c r="H322" i="4"/>
  <c r="H326" i="4"/>
  <c r="H330" i="4"/>
  <c r="H334" i="4"/>
  <c r="H338" i="4"/>
  <c r="H342" i="4"/>
  <c r="H346" i="4"/>
  <c r="H350" i="4"/>
  <c r="H354" i="4"/>
  <c r="H358" i="4"/>
  <c r="H362" i="4"/>
  <c r="H366" i="4"/>
  <c r="H370" i="4"/>
  <c r="H374" i="4"/>
  <c r="H378" i="4"/>
  <c r="H382" i="4"/>
  <c r="H386" i="4"/>
  <c r="H390" i="4"/>
  <c r="H394" i="4"/>
  <c r="H398" i="4"/>
  <c r="H402" i="4"/>
  <c r="H406" i="4"/>
  <c r="H410" i="4"/>
  <c r="H414" i="4"/>
  <c r="H418" i="4"/>
  <c r="H422" i="4"/>
  <c r="H426" i="4"/>
  <c r="H430" i="4"/>
  <c r="H434" i="4"/>
  <c r="H438" i="4"/>
  <c r="H442" i="4"/>
  <c r="H446" i="4"/>
  <c r="H450" i="4"/>
  <c r="H454" i="4"/>
  <c r="H458" i="4"/>
  <c r="H462" i="4"/>
  <c r="H466" i="4"/>
  <c r="H470" i="4"/>
  <c r="H474" i="4"/>
  <c r="H478" i="4"/>
  <c r="H482" i="4"/>
  <c r="H486" i="4"/>
  <c r="H490" i="4"/>
  <c r="H494" i="4"/>
  <c r="H498" i="4"/>
  <c r="H502" i="4"/>
  <c r="H506" i="4"/>
  <c r="H510" i="4"/>
  <c r="H514" i="4"/>
  <c r="H518" i="4"/>
  <c r="H522" i="4"/>
  <c r="H526" i="4"/>
  <c r="H530" i="4"/>
  <c r="H534" i="4"/>
  <c r="H538" i="4"/>
  <c r="H542" i="4"/>
  <c r="H546" i="4"/>
  <c r="H550" i="4"/>
  <c r="H554" i="4"/>
  <c r="H558" i="4"/>
  <c r="H562" i="4"/>
  <c r="H566" i="4"/>
  <c r="H570" i="4"/>
  <c r="H574" i="4"/>
  <c r="H578" i="4"/>
  <c r="H582" i="4"/>
  <c r="H586" i="4"/>
  <c r="H590" i="4"/>
  <c r="H594" i="4"/>
  <c r="H598" i="4"/>
  <c r="H602" i="4"/>
  <c r="H606" i="4"/>
  <c r="H610" i="4"/>
  <c r="H614" i="4"/>
  <c r="H618" i="4"/>
  <c r="H622" i="4"/>
  <c r="H626" i="4"/>
  <c r="H630" i="4"/>
  <c r="H634" i="4"/>
  <c r="H638" i="4"/>
  <c r="H642" i="4"/>
  <c r="H646" i="4"/>
  <c r="H650" i="4"/>
  <c r="H996" i="17"/>
  <c r="H1004" i="17"/>
  <c r="H1012" i="17"/>
  <c r="H14" i="4"/>
  <c r="H19" i="4"/>
  <c r="H23" i="4"/>
  <c r="H27" i="4"/>
  <c r="H31" i="4"/>
  <c r="H35" i="4"/>
  <c r="H39" i="4"/>
  <c r="H43" i="4"/>
  <c r="H47" i="4"/>
  <c r="H51" i="4"/>
  <c r="H55" i="4"/>
  <c r="H59" i="4"/>
  <c r="H63" i="4"/>
  <c r="H67" i="4"/>
  <c r="H71" i="4"/>
  <c r="H75" i="4"/>
  <c r="H79" i="4"/>
  <c r="H83" i="4"/>
  <c r="H87" i="4"/>
  <c r="H91" i="4"/>
  <c r="H95" i="4"/>
  <c r="H99" i="4"/>
  <c r="H103" i="4"/>
  <c r="H107" i="4"/>
  <c r="H111" i="4"/>
  <c r="H115" i="4"/>
  <c r="H119" i="4"/>
  <c r="H123" i="4"/>
  <c r="H127" i="4"/>
  <c r="H131" i="4"/>
  <c r="H135" i="4"/>
  <c r="H139" i="4"/>
  <c r="H143" i="4"/>
  <c r="H147" i="4"/>
  <c r="H151" i="4"/>
  <c r="H155" i="4"/>
  <c r="H159" i="4"/>
  <c r="H163" i="4"/>
  <c r="H167" i="4"/>
  <c r="H171" i="4"/>
  <c r="H175" i="4"/>
  <c r="H179" i="4"/>
  <c r="H183" i="4"/>
  <c r="H187" i="4"/>
  <c r="H191" i="4"/>
  <c r="H195" i="4"/>
  <c r="H199" i="4"/>
  <c r="H203" i="4"/>
  <c r="H207" i="4"/>
  <c r="H211" i="4"/>
  <c r="H215" i="4"/>
  <c r="H219" i="4"/>
  <c r="H223" i="4"/>
  <c r="H227" i="4"/>
  <c r="H231" i="4"/>
  <c r="H235" i="4"/>
  <c r="H239" i="4"/>
  <c r="H243" i="4"/>
  <c r="H247" i="4"/>
  <c r="H251" i="4"/>
  <c r="H255" i="4"/>
  <c r="H259" i="4"/>
  <c r="H263" i="4"/>
  <c r="H267" i="4"/>
  <c r="H271" i="4"/>
  <c r="H275" i="4"/>
  <c r="H279" i="4"/>
  <c r="H283" i="4"/>
  <c r="H287" i="4"/>
  <c r="H291" i="4"/>
  <c r="H295" i="4"/>
  <c r="H299" i="4"/>
  <c r="H303" i="4"/>
  <c r="H307" i="4"/>
  <c r="H311" i="4"/>
  <c r="H315" i="4"/>
  <c r="H319" i="4"/>
  <c r="H323" i="4"/>
  <c r="H327" i="4"/>
  <c r="H331" i="4"/>
  <c r="H335" i="4"/>
  <c r="H339" i="4"/>
  <c r="H343" i="4"/>
  <c r="H347" i="4"/>
  <c r="H351" i="4"/>
  <c r="H355" i="4"/>
  <c r="H359" i="4"/>
  <c r="H363" i="4"/>
  <c r="H367" i="4"/>
  <c r="H371" i="4"/>
  <c r="H375" i="4"/>
  <c r="H379" i="4"/>
  <c r="H383" i="4"/>
  <c r="H387" i="4"/>
  <c r="H391" i="4"/>
  <c r="H395" i="4"/>
  <c r="H399" i="4"/>
  <c r="H403" i="4"/>
  <c r="H407" i="4"/>
  <c r="H411" i="4"/>
  <c r="H415" i="4"/>
  <c r="H419" i="4"/>
  <c r="H423" i="4"/>
  <c r="H427" i="4"/>
  <c r="H431" i="4"/>
  <c r="H435" i="4"/>
  <c r="H439" i="4"/>
  <c r="H443" i="4"/>
  <c r="H447" i="4"/>
  <c r="H451" i="4"/>
  <c r="H455" i="4"/>
  <c r="H459" i="4"/>
  <c r="H463" i="4"/>
  <c r="H467" i="4"/>
  <c r="H471" i="4"/>
  <c r="H475" i="4"/>
  <c r="H479" i="4"/>
  <c r="H483" i="4"/>
  <c r="H487" i="4"/>
  <c r="H491" i="4"/>
  <c r="H495" i="4"/>
  <c r="H499" i="4"/>
  <c r="H503" i="4"/>
  <c r="H507" i="4"/>
  <c r="H511" i="4"/>
  <c r="H515" i="4"/>
  <c r="H519" i="4"/>
  <c r="H523" i="4"/>
  <c r="H527" i="4"/>
  <c r="H531" i="4"/>
  <c r="H535" i="4"/>
  <c r="H539" i="4"/>
  <c r="H543" i="4"/>
  <c r="H547" i="4"/>
  <c r="H551" i="4"/>
  <c r="H555" i="4"/>
  <c r="H559" i="4"/>
  <c r="H563" i="4"/>
  <c r="H567" i="4"/>
  <c r="H571" i="4"/>
  <c r="H575" i="4"/>
  <c r="H579" i="4"/>
  <c r="H583" i="4"/>
  <c r="H587" i="4"/>
  <c r="H591" i="4"/>
  <c r="H595" i="4"/>
  <c r="H599" i="4"/>
  <c r="H603" i="4"/>
  <c r="H607" i="4"/>
  <c r="H611" i="4"/>
  <c r="H615" i="4"/>
  <c r="H619" i="4"/>
  <c r="H623" i="4"/>
  <c r="H627" i="4"/>
  <c r="H631" i="4"/>
  <c r="H635" i="4"/>
  <c r="H639" i="4"/>
  <c r="H643" i="4"/>
  <c r="H647" i="4"/>
  <c r="H651" i="4"/>
  <c r="H655" i="4"/>
  <c r="H659" i="4"/>
  <c r="H663" i="4"/>
  <c r="H667" i="4"/>
  <c r="H671" i="4"/>
  <c r="H675" i="4"/>
  <c r="H679" i="4"/>
  <c r="H683" i="4"/>
  <c r="H998" i="17"/>
  <c r="H1006" i="17"/>
  <c r="H8" i="17"/>
  <c r="H16" i="4"/>
  <c r="H20" i="4"/>
  <c r="H24" i="4"/>
  <c r="H28" i="4"/>
  <c r="H32" i="4"/>
  <c r="H36" i="4"/>
  <c r="H40" i="4"/>
  <c r="H44" i="4"/>
  <c r="H48" i="4"/>
  <c r="H52" i="4"/>
  <c r="H56" i="4"/>
  <c r="H60" i="4"/>
  <c r="H64" i="4"/>
  <c r="H68" i="4"/>
  <c r="H72" i="4"/>
  <c r="H76" i="4"/>
  <c r="H80" i="4"/>
  <c r="H84" i="4"/>
  <c r="H88" i="4"/>
  <c r="H92" i="4"/>
  <c r="H96" i="4"/>
  <c r="H100" i="4"/>
  <c r="H104" i="4"/>
  <c r="H108" i="4"/>
  <c r="H112" i="4"/>
  <c r="H116" i="4"/>
  <c r="H120" i="4"/>
  <c r="H124" i="4"/>
  <c r="H128" i="4"/>
  <c r="H132" i="4"/>
  <c r="H136" i="4"/>
  <c r="H140" i="4"/>
  <c r="H144" i="4"/>
  <c r="H148" i="4"/>
  <c r="H152" i="4"/>
  <c r="H156" i="4"/>
  <c r="H160" i="4"/>
  <c r="H164" i="4"/>
  <c r="H168" i="4"/>
  <c r="H172" i="4"/>
  <c r="H176" i="4"/>
  <c r="H180" i="4"/>
  <c r="H184" i="4"/>
  <c r="H188" i="4"/>
  <c r="H192" i="4"/>
  <c r="H196" i="4"/>
  <c r="H200" i="4"/>
  <c r="H204" i="4"/>
  <c r="H208" i="4"/>
  <c r="H212" i="4"/>
  <c r="H216" i="4"/>
  <c r="H220" i="4"/>
  <c r="H224" i="4"/>
  <c r="H228" i="4"/>
  <c r="H232" i="4"/>
  <c r="H236" i="4"/>
  <c r="H240" i="4"/>
  <c r="H244" i="4"/>
  <c r="H248" i="4"/>
  <c r="H252" i="4"/>
  <c r="H256" i="4"/>
  <c r="H260" i="4"/>
  <c r="H264" i="4"/>
  <c r="H268" i="4"/>
  <c r="H272" i="4"/>
  <c r="H276" i="4"/>
  <c r="H280" i="4"/>
  <c r="H284" i="4"/>
  <c r="H288" i="4"/>
  <c r="H292" i="4"/>
  <c r="H296" i="4"/>
  <c r="H300" i="4"/>
  <c r="H304" i="4"/>
  <c r="H308" i="4"/>
  <c r="H312" i="4"/>
  <c r="H316" i="4"/>
  <c r="H320" i="4"/>
  <c r="H324" i="4"/>
  <c r="H328" i="4"/>
  <c r="H332" i="4"/>
  <c r="H336" i="4"/>
  <c r="H340" i="4"/>
  <c r="H344" i="4"/>
  <c r="H348" i="4"/>
  <c r="H352" i="4"/>
  <c r="H356" i="4"/>
  <c r="H360" i="4"/>
  <c r="H364" i="4"/>
  <c r="H368" i="4"/>
  <c r="H372" i="4"/>
  <c r="H376" i="4"/>
  <c r="H380" i="4"/>
  <c r="H384" i="4"/>
  <c r="H388" i="4"/>
  <c r="H392" i="4"/>
  <c r="H396" i="4"/>
  <c r="H400" i="4"/>
  <c r="H404" i="4"/>
  <c r="H408" i="4"/>
  <c r="H412" i="4"/>
  <c r="H416" i="4"/>
  <c r="H420" i="4"/>
  <c r="H424" i="4"/>
  <c r="H428" i="4"/>
  <c r="H432" i="4"/>
  <c r="H436" i="4"/>
  <c r="H440" i="4"/>
  <c r="H444" i="4"/>
  <c r="H448" i="4"/>
  <c r="H452" i="4"/>
  <c r="H456" i="4"/>
  <c r="H460" i="4"/>
  <c r="H464" i="4"/>
  <c r="H468" i="4"/>
  <c r="H472" i="4"/>
  <c r="H476" i="4"/>
  <c r="H480" i="4"/>
  <c r="H484" i="4"/>
  <c r="H488" i="4"/>
  <c r="H492" i="4"/>
  <c r="H496" i="4"/>
  <c r="H500" i="4"/>
  <c r="H504" i="4"/>
  <c r="H508" i="4"/>
  <c r="H512" i="4"/>
  <c r="H516" i="4"/>
  <c r="H520" i="4"/>
  <c r="H524" i="4"/>
  <c r="H528" i="4"/>
  <c r="H532" i="4"/>
  <c r="H536" i="4"/>
  <c r="H540" i="4"/>
  <c r="H544" i="4"/>
  <c r="H548" i="4"/>
  <c r="H552" i="4"/>
  <c r="H556" i="4"/>
  <c r="H560" i="4"/>
  <c r="H564" i="4"/>
  <c r="H568" i="4"/>
  <c r="H572" i="4"/>
  <c r="H576" i="4"/>
  <c r="H580" i="4"/>
  <c r="H584" i="4"/>
  <c r="H588" i="4"/>
  <c r="H592" i="4"/>
  <c r="H596" i="4"/>
  <c r="H600" i="4"/>
  <c r="H604" i="4"/>
  <c r="H608" i="4"/>
  <c r="H612" i="4"/>
  <c r="H616" i="4"/>
  <c r="H620" i="4"/>
  <c r="H624" i="4"/>
  <c r="H628" i="4"/>
  <c r="H632" i="4"/>
  <c r="H636" i="4"/>
  <c r="H640" i="4"/>
  <c r="H644" i="4"/>
  <c r="H648" i="4"/>
  <c r="H652" i="4"/>
  <c r="H1000" i="17"/>
  <c r="H1008" i="17"/>
  <c r="H10" i="4"/>
  <c r="H17" i="4"/>
  <c r="H21" i="4"/>
  <c r="H25" i="4"/>
  <c r="H29" i="4"/>
  <c r="H33" i="4"/>
  <c r="H37" i="4"/>
  <c r="H41" i="4"/>
  <c r="H45" i="4"/>
  <c r="H49" i="4"/>
  <c r="H53" i="4"/>
  <c r="H57" i="4"/>
  <c r="H61" i="4"/>
  <c r="H65" i="4"/>
  <c r="H69" i="4"/>
  <c r="H73" i="4"/>
  <c r="H77" i="4"/>
  <c r="H81" i="4"/>
  <c r="H85" i="4"/>
  <c r="H89" i="4"/>
  <c r="H93" i="4"/>
  <c r="H97" i="4"/>
  <c r="H101" i="4"/>
  <c r="H105" i="4"/>
  <c r="H109" i="4"/>
  <c r="H113" i="4"/>
  <c r="H117" i="4"/>
  <c r="H121" i="4"/>
  <c r="H125" i="4"/>
  <c r="H129" i="4"/>
  <c r="H133" i="4"/>
  <c r="H137" i="4"/>
  <c r="H141" i="4"/>
  <c r="H145" i="4"/>
  <c r="H149" i="4"/>
  <c r="H153" i="4"/>
  <c r="H157" i="4"/>
  <c r="H161" i="4"/>
  <c r="H165" i="4"/>
  <c r="H169" i="4"/>
  <c r="H173" i="4"/>
  <c r="H177" i="4"/>
  <c r="H181" i="4"/>
  <c r="H185" i="4"/>
  <c r="H189" i="4"/>
  <c r="H193" i="4"/>
  <c r="H197" i="4"/>
  <c r="H201" i="4"/>
  <c r="H205" i="4"/>
  <c r="H209" i="4"/>
  <c r="H213" i="4"/>
  <c r="H217" i="4"/>
  <c r="H221" i="4"/>
  <c r="H225" i="4"/>
  <c r="H229" i="4"/>
  <c r="H233" i="4"/>
  <c r="H237" i="4"/>
  <c r="H241" i="4"/>
  <c r="H245" i="4"/>
  <c r="H249" i="4"/>
  <c r="H253" i="4"/>
  <c r="H257" i="4"/>
  <c r="H261" i="4"/>
  <c r="H265" i="4"/>
  <c r="H269" i="4"/>
  <c r="H273" i="4"/>
  <c r="H277" i="4"/>
  <c r="H281" i="4"/>
  <c r="H285" i="4"/>
  <c r="H289" i="4"/>
  <c r="H293" i="4"/>
  <c r="H297" i="4"/>
  <c r="H301" i="4"/>
  <c r="H305" i="4"/>
  <c r="H309" i="4"/>
  <c r="H313" i="4"/>
  <c r="H317" i="4"/>
  <c r="H321" i="4"/>
  <c r="H325" i="4"/>
  <c r="H329" i="4"/>
  <c r="H333" i="4"/>
  <c r="H337" i="4"/>
  <c r="H341" i="4"/>
  <c r="H345" i="4"/>
  <c r="H349" i="4"/>
  <c r="H353" i="4"/>
  <c r="H357" i="4"/>
  <c r="H361" i="4"/>
  <c r="H365" i="4"/>
  <c r="H369" i="4"/>
  <c r="H373" i="4"/>
  <c r="H377" i="4"/>
  <c r="H381" i="4"/>
  <c r="H385" i="4"/>
  <c r="H389" i="4"/>
  <c r="H393" i="4"/>
  <c r="H397" i="4"/>
  <c r="H401" i="4"/>
  <c r="H405" i="4"/>
  <c r="H409" i="4"/>
  <c r="H413" i="4"/>
  <c r="H417" i="4"/>
  <c r="H421" i="4"/>
  <c r="H425" i="4"/>
  <c r="H429" i="4"/>
  <c r="H433" i="4"/>
  <c r="H437" i="4"/>
  <c r="H441" i="4"/>
  <c r="H445" i="4"/>
  <c r="H449" i="4"/>
  <c r="H453" i="4"/>
  <c r="H457" i="4"/>
  <c r="H461" i="4"/>
  <c r="H465" i="4"/>
  <c r="H469" i="4"/>
  <c r="H473" i="4"/>
  <c r="H477" i="4"/>
  <c r="H481" i="4"/>
  <c r="H485" i="4"/>
  <c r="H489" i="4"/>
  <c r="H493" i="4"/>
  <c r="H497" i="4"/>
  <c r="H501" i="4"/>
  <c r="H505" i="4"/>
  <c r="H509" i="4"/>
  <c r="H513" i="4"/>
  <c r="H517" i="4"/>
  <c r="H521" i="4"/>
  <c r="H525" i="4"/>
  <c r="H529" i="4"/>
  <c r="H533" i="4"/>
  <c r="H537" i="4"/>
  <c r="H541" i="4"/>
  <c r="H545" i="4"/>
  <c r="H549" i="4"/>
  <c r="H553" i="4"/>
  <c r="H557" i="4"/>
  <c r="H561" i="4"/>
  <c r="H565" i="4"/>
  <c r="H569" i="4"/>
  <c r="H573" i="4"/>
  <c r="H577" i="4"/>
  <c r="H581" i="4"/>
  <c r="H585" i="4"/>
  <c r="H589" i="4"/>
  <c r="H593" i="4"/>
  <c r="H597" i="4"/>
  <c r="H601" i="4"/>
  <c r="H605" i="4"/>
  <c r="H609" i="4"/>
  <c r="H613" i="4"/>
  <c r="H617" i="4"/>
  <c r="H621" i="4"/>
  <c r="H625" i="4"/>
  <c r="H629" i="4"/>
  <c r="H633" i="4"/>
  <c r="H637" i="4"/>
  <c r="H641" i="4"/>
  <c r="H645" i="4"/>
  <c r="H649" i="4"/>
  <c r="H653" i="4"/>
  <c r="H657" i="4"/>
  <c r="H661" i="4"/>
  <c r="H665" i="4"/>
  <c r="H669" i="4"/>
  <c r="H673" i="4"/>
  <c r="H677" i="4"/>
  <c r="H681" i="4"/>
  <c r="H654" i="4"/>
  <c r="H662" i="4"/>
  <c r="H670" i="4"/>
  <c r="H678" i="4"/>
  <c r="H685" i="4"/>
  <c r="H689" i="4"/>
  <c r="H693" i="4"/>
  <c r="H697" i="4"/>
  <c r="H701" i="4"/>
  <c r="H705" i="4"/>
  <c r="H709" i="4"/>
  <c r="H713" i="4"/>
  <c r="H717" i="4"/>
  <c r="H721" i="4"/>
  <c r="H725" i="4"/>
  <c r="H729" i="4"/>
  <c r="H733" i="4"/>
  <c r="H737" i="4"/>
  <c r="H741" i="4"/>
  <c r="H745" i="4"/>
  <c r="H749" i="4"/>
  <c r="H753" i="4"/>
  <c r="H757" i="4"/>
  <c r="H761" i="4"/>
  <c r="H765" i="4"/>
  <c r="H769" i="4"/>
  <c r="H773" i="4"/>
  <c r="H777" i="4"/>
  <c r="H781" i="4"/>
  <c r="H785" i="4"/>
  <c r="H789" i="4"/>
  <c r="H793" i="4"/>
  <c r="H797" i="4"/>
  <c r="H801" i="4"/>
  <c r="H805" i="4"/>
  <c r="H809" i="4"/>
  <c r="H813" i="4"/>
  <c r="H817" i="4"/>
  <c r="H821" i="4"/>
  <c r="H825" i="4"/>
  <c r="H829" i="4"/>
  <c r="H833" i="4"/>
  <c r="H837" i="4"/>
  <c r="H841" i="4"/>
  <c r="H845" i="4"/>
  <c r="H849" i="4"/>
  <c r="H853" i="4"/>
  <c r="H857" i="4"/>
  <c r="H861" i="4"/>
  <c r="H865" i="4"/>
  <c r="H869" i="4"/>
  <c r="H873" i="4"/>
  <c r="H877" i="4"/>
  <c r="H881" i="4"/>
  <c r="H885" i="4"/>
  <c r="H889" i="4"/>
  <c r="H893" i="4"/>
  <c r="H897" i="4"/>
  <c r="H901" i="4"/>
  <c r="H905" i="4"/>
  <c r="H909" i="4"/>
  <c r="H913" i="4"/>
  <c r="H917" i="4"/>
  <c r="H921" i="4"/>
  <c r="H925" i="4"/>
  <c r="H929" i="4"/>
  <c r="H933" i="4"/>
  <c r="H937" i="4"/>
  <c r="H941" i="4"/>
  <c r="H945" i="4"/>
  <c r="H949" i="4"/>
  <c r="H953" i="4"/>
  <c r="H957" i="4"/>
  <c r="H961" i="4"/>
  <c r="H965" i="4"/>
  <c r="H969" i="4"/>
  <c r="H973" i="4"/>
  <c r="H981" i="4"/>
  <c r="H989" i="4"/>
  <c r="H997" i="4"/>
  <c r="H1005" i="4"/>
  <c r="H1013" i="4"/>
  <c r="H656" i="4"/>
  <c r="H664" i="4"/>
  <c r="H672" i="4"/>
  <c r="H680" i="4"/>
  <c r="H686" i="4"/>
  <c r="H690" i="4"/>
  <c r="H694" i="4"/>
  <c r="H698" i="4"/>
  <c r="H702" i="4"/>
  <c r="H706" i="4"/>
  <c r="H710" i="4"/>
  <c r="H714" i="4"/>
  <c r="H718" i="4"/>
  <c r="H722" i="4"/>
  <c r="H726" i="4"/>
  <c r="H730" i="4"/>
  <c r="H734" i="4"/>
  <c r="H738" i="4"/>
  <c r="H742" i="4"/>
  <c r="H746" i="4"/>
  <c r="H750" i="4"/>
  <c r="H754" i="4"/>
  <c r="H758" i="4"/>
  <c r="H762" i="4"/>
  <c r="H766" i="4"/>
  <c r="H770" i="4"/>
  <c r="H774" i="4"/>
  <c r="H778" i="4"/>
  <c r="H782" i="4"/>
  <c r="H786" i="4"/>
  <c r="H790" i="4"/>
  <c r="H794" i="4"/>
  <c r="H798" i="4"/>
  <c r="H802" i="4"/>
  <c r="H806" i="4"/>
  <c r="H810" i="4"/>
  <c r="H814" i="4"/>
  <c r="H818" i="4"/>
  <c r="H822" i="4"/>
  <c r="H826" i="4"/>
  <c r="H830" i="4"/>
  <c r="H834" i="4"/>
  <c r="H838" i="4"/>
  <c r="H842" i="4"/>
  <c r="H846" i="4"/>
  <c r="H850" i="4"/>
  <c r="H854" i="4"/>
  <c r="H858" i="4"/>
  <c r="H862" i="4"/>
  <c r="H866" i="4"/>
  <c r="H870" i="4"/>
  <c r="H874" i="4"/>
  <c r="H878" i="4"/>
  <c r="H882" i="4"/>
  <c r="H886" i="4"/>
  <c r="H890" i="4"/>
  <c r="H894" i="4"/>
  <c r="H898" i="4"/>
  <c r="H902" i="4"/>
  <c r="H906" i="4"/>
  <c r="H910" i="4"/>
  <c r="H914" i="4"/>
  <c r="H918" i="4"/>
  <c r="H922" i="4"/>
  <c r="H926" i="4"/>
  <c r="H930" i="4"/>
  <c r="H934" i="4"/>
  <c r="H938" i="4"/>
  <c r="H942" i="4"/>
  <c r="H946" i="4"/>
  <c r="H950" i="4"/>
  <c r="H954" i="4"/>
  <c r="H958" i="4"/>
  <c r="H962" i="4"/>
  <c r="H966" i="4"/>
  <c r="H970" i="4"/>
  <c r="H974" i="4"/>
  <c r="H978" i="4"/>
  <c r="H982" i="4"/>
  <c r="H986" i="4"/>
  <c r="H990" i="4"/>
  <c r="H994" i="4"/>
  <c r="H998" i="4"/>
  <c r="H1002" i="4"/>
  <c r="H1006" i="4"/>
  <c r="H1010" i="4"/>
  <c r="H1014" i="4"/>
  <c r="H983" i="4"/>
  <c r="H991" i="4"/>
  <c r="H999" i="4"/>
  <c r="H1007" i="4"/>
  <c r="H8" i="4"/>
  <c r="H658" i="4"/>
  <c r="H666" i="4"/>
  <c r="H674" i="4"/>
  <c r="H682" i="4"/>
  <c r="H687" i="4"/>
  <c r="H691" i="4"/>
  <c r="H695" i="4"/>
  <c r="H699" i="4"/>
  <c r="H703" i="4"/>
  <c r="H707" i="4"/>
  <c r="H711" i="4"/>
  <c r="H715" i="4"/>
  <c r="H719" i="4"/>
  <c r="H723" i="4"/>
  <c r="H727" i="4"/>
  <c r="H731" i="4"/>
  <c r="H735" i="4"/>
  <c r="H739" i="4"/>
  <c r="H743" i="4"/>
  <c r="H747" i="4"/>
  <c r="H751" i="4"/>
  <c r="H755" i="4"/>
  <c r="H759" i="4"/>
  <c r="H763" i="4"/>
  <c r="H767" i="4"/>
  <c r="H771" i="4"/>
  <c r="H775" i="4"/>
  <c r="H779" i="4"/>
  <c r="H783" i="4"/>
  <c r="H787" i="4"/>
  <c r="H791" i="4"/>
  <c r="H795" i="4"/>
  <c r="H799" i="4"/>
  <c r="H803" i="4"/>
  <c r="H807" i="4"/>
  <c r="H811" i="4"/>
  <c r="H815" i="4"/>
  <c r="H819" i="4"/>
  <c r="H823" i="4"/>
  <c r="H827" i="4"/>
  <c r="H831" i="4"/>
  <c r="H835" i="4"/>
  <c r="H839" i="4"/>
  <c r="H843" i="4"/>
  <c r="H847" i="4"/>
  <c r="H851" i="4"/>
  <c r="H855" i="4"/>
  <c r="H859" i="4"/>
  <c r="H863" i="4"/>
  <c r="H867" i="4"/>
  <c r="H871" i="4"/>
  <c r="H875" i="4"/>
  <c r="H879" i="4"/>
  <c r="H883" i="4"/>
  <c r="H887" i="4"/>
  <c r="H891" i="4"/>
  <c r="H895" i="4"/>
  <c r="H899" i="4"/>
  <c r="H903" i="4"/>
  <c r="H907" i="4"/>
  <c r="H911" i="4"/>
  <c r="H915" i="4"/>
  <c r="H919" i="4"/>
  <c r="H923" i="4"/>
  <c r="H927" i="4"/>
  <c r="H931" i="4"/>
  <c r="H935" i="4"/>
  <c r="H939" i="4"/>
  <c r="H943" i="4"/>
  <c r="H947" i="4"/>
  <c r="H951" i="4"/>
  <c r="H955" i="4"/>
  <c r="H959" i="4"/>
  <c r="H963" i="4"/>
  <c r="H967" i="4"/>
  <c r="H971" i="4"/>
  <c r="H975" i="4"/>
  <c r="H979" i="4"/>
  <c r="H987" i="4"/>
  <c r="H995" i="4"/>
  <c r="H1003" i="4"/>
  <c r="H1011" i="4"/>
  <c r="H660" i="4"/>
  <c r="H668" i="4"/>
  <c r="H676" i="4"/>
  <c r="H684" i="4"/>
  <c r="H688" i="4"/>
  <c r="H692" i="4"/>
  <c r="H696" i="4"/>
  <c r="H700" i="4"/>
  <c r="H704" i="4"/>
  <c r="H708" i="4"/>
  <c r="H712" i="4"/>
  <c r="H716" i="4"/>
  <c r="H720" i="4"/>
  <c r="H724" i="4"/>
  <c r="H728" i="4"/>
  <c r="H732" i="4"/>
  <c r="H736" i="4"/>
  <c r="H740" i="4"/>
  <c r="H744" i="4"/>
  <c r="H748" i="4"/>
  <c r="H752" i="4"/>
  <c r="H756" i="4"/>
  <c r="H760" i="4"/>
  <c r="H764" i="4"/>
  <c r="H768" i="4"/>
  <c r="H772" i="4"/>
  <c r="H776" i="4"/>
  <c r="H780" i="4"/>
  <c r="H784" i="4"/>
  <c r="H788" i="4"/>
  <c r="H792" i="4"/>
  <c r="H796" i="4"/>
  <c r="H800" i="4"/>
  <c r="H804" i="4"/>
  <c r="H808" i="4"/>
  <c r="H812" i="4"/>
  <c r="H816" i="4"/>
  <c r="H820" i="4"/>
  <c r="H824" i="4"/>
  <c r="H828" i="4"/>
  <c r="H832" i="4"/>
  <c r="H836" i="4"/>
  <c r="H840" i="4"/>
  <c r="H844" i="4"/>
  <c r="H848" i="4"/>
  <c r="H852" i="4"/>
  <c r="H856" i="4"/>
  <c r="H860" i="4"/>
  <c r="H864" i="4"/>
  <c r="H868" i="4"/>
  <c r="H872" i="4"/>
  <c r="H876" i="4"/>
  <c r="H880" i="4"/>
  <c r="H884" i="4"/>
  <c r="H888" i="4"/>
  <c r="H892" i="4"/>
  <c r="H896" i="4"/>
  <c r="H900" i="4"/>
  <c r="H904" i="4"/>
  <c r="H908" i="4"/>
  <c r="H912" i="4"/>
  <c r="H916" i="4"/>
  <c r="H920" i="4"/>
  <c r="H924" i="4"/>
  <c r="H928" i="4"/>
  <c r="H932" i="4"/>
  <c r="H936" i="4"/>
  <c r="H940" i="4"/>
  <c r="H944" i="4"/>
  <c r="H948" i="4"/>
  <c r="H952" i="4"/>
  <c r="H956" i="4"/>
  <c r="H960" i="4"/>
  <c r="H964" i="4"/>
  <c r="H968" i="4"/>
  <c r="H972" i="4"/>
  <c r="H976" i="4"/>
  <c r="H980" i="4"/>
  <c r="H984" i="4"/>
  <c r="H988" i="4"/>
  <c r="H992" i="4"/>
  <c r="H996" i="4"/>
  <c r="H1000" i="4"/>
  <c r="H1004" i="4"/>
  <c r="H1008" i="4"/>
  <c r="H1012" i="4"/>
  <c r="H977" i="4"/>
  <c r="H985" i="4"/>
  <c r="H993" i="4"/>
  <c r="H1001" i="4"/>
  <c r="H1009" i="4"/>
  <c r="I11" i="21"/>
  <c r="I15" i="21"/>
  <c r="I19" i="21"/>
  <c r="I23" i="21"/>
  <c r="I27" i="21"/>
  <c r="I31" i="21"/>
  <c r="I35" i="21"/>
  <c r="I39" i="21"/>
  <c r="I43" i="21"/>
  <c r="I47" i="21"/>
  <c r="I51" i="21"/>
  <c r="I55" i="21"/>
  <c r="I59" i="21"/>
  <c r="I63" i="21"/>
  <c r="I67" i="21"/>
  <c r="I71" i="21"/>
  <c r="I75" i="21"/>
  <c r="I79" i="21"/>
  <c r="I83" i="21"/>
  <c r="I87" i="21"/>
  <c r="I91" i="21"/>
  <c r="I95" i="21"/>
  <c r="I99" i="21"/>
  <c r="I103" i="21"/>
  <c r="I107" i="21"/>
  <c r="I111" i="21"/>
  <c r="I115" i="21"/>
  <c r="I119" i="21"/>
  <c r="I123" i="21"/>
  <c r="I127" i="21"/>
  <c r="I131" i="21"/>
  <c r="I135" i="21"/>
  <c r="I139" i="21"/>
  <c r="I143" i="21"/>
  <c r="I147" i="21"/>
  <c r="I10" i="21"/>
  <c r="I14" i="21"/>
  <c r="I18" i="21"/>
  <c r="I22" i="21"/>
  <c r="I26" i="21"/>
  <c r="I30" i="21"/>
  <c r="I34" i="21"/>
  <c r="I38" i="21"/>
  <c r="I42" i="21"/>
  <c r="I46" i="21"/>
  <c r="I50" i="21"/>
  <c r="I54" i="21"/>
  <c r="I58" i="21"/>
  <c r="I62" i="21"/>
  <c r="I66" i="21"/>
  <c r="I70" i="21"/>
  <c r="I74" i="21"/>
  <c r="I78" i="21"/>
  <c r="I82" i="21"/>
  <c r="I86" i="21"/>
  <c r="I90" i="21"/>
  <c r="I94" i="21"/>
  <c r="I98" i="21"/>
  <c r="I102" i="21"/>
  <c r="I106" i="21"/>
  <c r="I110" i="21"/>
  <c r="I114" i="21"/>
  <c r="I118" i="21"/>
  <c r="I122" i="21"/>
  <c r="I126" i="21"/>
  <c r="I130" i="21"/>
  <c r="I134" i="21"/>
  <c r="I138" i="21"/>
  <c r="I142" i="21"/>
  <c r="I146" i="21"/>
  <c r="I150" i="21"/>
  <c r="I154" i="21"/>
  <c r="I158" i="21"/>
  <c r="I162" i="21"/>
  <c r="I166" i="21"/>
  <c r="I170" i="21"/>
  <c r="I174" i="21"/>
  <c r="I9" i="21"/>
  <c r="I12" i="21"/>
  <c r="I16" i="21"/>
  <c r="I20" i="21"/>
  <c r="I24" i="21"/>
  <c r="I28" i="21"/>
  <c r="I32" i="21"/>
  <c r="I36" i="21"/>
  <c r="I40" i="21"/>
  <c r="I44" i="21"/>
  <c r="I48" i="21"/>
  <c r="I52" i="21"/>
  <c r="I56" i="21"/>
  <c r="I60" i="21"/>
  <c r="I64" i="21"/>
  <c r="I68" i="21"/>
  <c r="I72" i="21"/>
  <c r="I76" i="21"/>
  <c r="I80" i="21"/>
  <c r="I84" i="21"/>
  <c r="I88" i="21"/>
  <c r="I92" i="21"/>
  <c r="I96" i="21"/>
  <c r="I100" i="21"/>
  <c r="I104" i="21"/>
  <c r="I108" i="21"/>
  <c r="I112" i="21"/>
  <c r="I116" i="21"/>
  <c r="I120" i="21"/>
  <c r="I124" i="21"/>
  <c r="I128" i="21"/>
  <c r="I132" i="21"/>
  <c r="I136" i="21"/>
  <c r="I140" i="21"/>
  <c r="I144" i="21"/>
  <c r="I148" i="21"/>
  <c r="I152" i="21"/>
  <c r="I156" i="21"/>
  <c r="I160" i="21"/>
  <c r="I164" i="21"/>
  <c r="I168" i="21"/>
  <c r="I17" i="21"/>
  <c r="I25" i="21"/>
  <c r="I33" i="21"/>
  <c r="I41" i="21"/>
  <c r="I49" i="21"/>
  <c r="I57" i="21"/>
  <c r="I65" i="21"/>
  <c r="I73" i="21"/>
  <c r="I81" i="21"/>
  <c r="I89" i="21"/>
  <c r="I97" i="21"/>
  <c r="I105" i="21"/>
  <c r="I113" i="21"/>
  <c r="I121" i="21"/>
  <c r="I129" i="21"/>
  <c r="I137" i="21"/>
  <c r="I145" i="21"/>
  <c r="I173" i="21"/>
  <c r="I176" i="21"/>
  <c r="I179" i="21"/>
  <c r="I183" i="21"/>
  <c r="I187" i="21"/>
  <c r="I191" i="21"/>
  <c r="I195" i="21"/>
  <c r="I199" i="21"/>
  <c r="I203" i="21"/>
  <c r="I207" i="21"/>
  <c r="I211" i="21"/>
  <c r="I215" i="21"/>
  <c r="I219" i="21"/>
  <c r="I223" i="21"/>
  <c r="I227" i="21"/>
  <c r="I231" i="21"/>
  <c r="I235" i="21"/>
  <c r="I239" i="21"/>
  <c r="I243" i="21"/>
  <c r="I247" i="21"/>
  <c r="I175" i="21"/>
  <c r="I178" i="21"/>
  <c r="I182" i="21"/>
  <c r="I186" i="21"/>
  <c r="I190" i="21"/>
  <c r="I194" i="21"/>
  <c r="I198" i="21"/>
  <c r="I202" i="21"/>
  <c r="I206" i="21"/>
  <c r="I210" i="21"/>
  <c r="I214" i="21"/>
  <c r="I218" i="21"/>
  <c r="I222" i="21"/>
  <c r="I226" i="21"/>
  <c r="I230" i="21"/>
  <c r="I234" i="21"/>
  <c r="I238" i="21"/>
  <c r="I242" i="21"/>
  <c r="I246" i="21"/>
  <c r="I250" i="21"/>
  <c r="I254" i="21"/>
  <c r="I258" i="21"/>
  <c r="I262" i="21"/>
  <c r="I266" i="21"/>
  <c r="I270" i="21"/>
  <c r="I274" i="21"/>
  <c r="I278" i="21"/>
  <c r="I282" i="21"/>
  <c r="I286" i="21"/>
  <c r="I13" i="21"/>
  <c r="I21" i="21"/>
  <c r="I29" i="21"/>
  <c r="I37" i="21"/>
  <c r="I45" i="21"/>
  <c r="I53" i="21"/>
  <c r="I61" i="21"/>
  <c r="I69" i="21"/>
  <c r="I77" i="21"/>
  <c r="I85" i="21"/>
  <c r="I93" i="21"/>
  <c r="I101" i="21"/>
  <c r="I109" i="21"/>
  <c r="I117" i="21"/>
  <c r="I125" i="21"/>
  <c r="I133" i="21"/>
  <c r="I141" i="21"/>
  <c r="I149" i="21"/>
  <c r="I151" i="21"/>
  <c r="I153" i="21"/>
  <c r="I155" i="21"/>
  <c r="I157" i="21"/>
  <c r="I159" i="21"/>
  <c r="I161" i="21"/>
  <c r="I163" i="21"/>
  <c r="I165" i="21"/>
  <c r="I167" i="21"/>
  <c r="I169" i="21"/>
  <c r="I172" i="21"/>
  <c r="I177" i="21"/>
  <c r="I181" i="21"/>
  <c r="I185" i="21"/>
  <c r="I189" i="21"/>
  <c r="I193" i="21"/>
  <c r="I197" i="21"/>
  <c r="I201" i="21"/>
  <c r="I171" i="21"/>
  <c r="I180" i="21"/>
  <c r="I184" i="21"/>
  <c r="I188" i="21"/>
  <c r="I192" i="21"/>
  <c r="I196" i="21"/>
  <c r="I200" i="21"/>
  <c r="I204" i="21"/>
  <c r="I208" i="21"/>
  <c r="I212" i="21"/>
  <c r="I216" i="21"/>
  <c r="I220" i="21"/>
  <c r="I224" i="21"/>
  <c r="I209" i="21"/>
  <c r="I217" i="21"/>
  <c r="I225" i="21"/>
  <c r="I229" i="21"/>
  <c r="I233" i="21"/>
  <c r="I237" i="21"/>
  <c r="I241" i="21"/>
  <c r="I245" i="21"/>
  <c r="I249" i="21"/>
  <c r="I252" i="21"/>
  <c r="I257" i="21"/>
  <c r="I260" i="21"/>
  <c r="I265" i="21"/>
  <c r="I268" i="21"/>
  <c r="I273" i="21"/>
  <c r="I276" i="21"/>
  <c r="I281" i="21"/>
  <c r="I284" i="21"/>
  <c r="I290" i="21"/>
  <c r="I294" i="21"/>
  <c r="I298" i="21"/>
  <c r="I302" i="21"/>
  <c r="I306" i="21"/>
  <c r="I310" i="21"/>
  <c r="I314" i="21"/>
  <c r="I318" i="21"/>
  <c r="I322" i="21"/>
  <c r="I326" i="21"/>
  <c r="I330" i="21"/>
  <c r="I334" i="21"/>
  <c r="I338" i="21"/>
  <c r="I342" i="21"/>
  <c r="I346" i="21"/>
  <c r="I350" i="21"/>
  <c r="I354" i="21"/>
  <c r="I358" i="21"/>
  <c r="I362" i="21"/>
  <c r="I366" i="21"/>
  <c r="I370" i="21"/>
  <c r="I374" i="21"/>
  <c r="I378" i="21"/>
  <c r="I382" i="21"/>
  <c r="I386" i="21"/>
  <c r="I390" i="21"/>
  <c r="I394" i="21"/>
  <c r="I251" i="21"/>
  <c r="I259" i="21"/>
  <c r="I267" i="21"/>
  <c r="I275" i="21"/>
  <c r="I283" i="21"/>
  <c r="I289" i="21"/>
  <c r="I293" i="21"/>
  <c r="I297" i="21"/>
  <c r="I301" i="21"/>
  <c r="I305" i="21"/>
  <c r="I309" i="21"/>
  <c r="I313" i="21"/>
  <c r="I317" i="21"/>
  <c r="I321" i="21"/>
  <c r="I325" i="21"/>
  <c r="I329" i="21"/>
  <c r="I333" i="21"/>
  <c r="I337" i="21"/>
  <c r="I341" i="21"/>
  <c r="I345" i="21"/>
  <c r="I349" i="21"/>
  <c r="I353" i="21"/>
  <c r="I357" i="21"/>
  <c r="I361" i="21"/>
  <c r="I365" i="21"/>
  <c r="I205" i="21"/>
  <c r="I213" i="21"/>
  <c r="I221" i="21"/>
  <c r="I228" i="21"/>
  <c r="I232" i="21"/>
  <c r="I236" i="21"/>
  <c r="I240" i="21"/>
  <c r="I244" i="21"/>
  <c r="I248" i="21"/>
  <c r="I253" i="21"/>
  <c r="I256" i="21"/>
  <c r="I261" i="21"/>
  <c r="I264" i="21"/>
  <c r="I269" i="21"/>
  <c r="I272" i="21"/>
  <c r="I277" i="21"/>
  <c r="I280" i="21"/>
  <c r="I285" i="21"/>
  <c r="I288" i="21"/>
  <c r="I292" i="21"/>
  <c r="I296" i="21"/>
  <c r="I300" i="21"/>
  <c r="I304" i="21"/>
  <c r="I308" i="21"/>
  <c r="I312" i="21"/>
  <c r="I316" i="21"/>
  <c r="I320" i="21"/>
  <c r="I324" i="21"/>
  <c r="I328" i="21"/>
  <c r="I332" i="21"/>
  <c r="I336" i="21"/>
  <c r="I340" i="21"/>
  <c r="I344" i="21"/>
  <c r="I348" i="21"/>
  <c r="I352" i="21"/>
  <c r="I356" i="21"/>
  <c r="I360" i="21"/>
  <c r="I364" i="21"/>
  <c r="I368" i="21"/>
  <c r="I372" i="21"/>
  <c r="I376" i="21"/>
  <c r="I380" i="21"/>
  <c r="I384" i="21"/>
  <c r="I388" i="21"/>
  <c r="I392" i="21"/>
  <c r="I255" i="21"/>
  <c r="I263" i="21"/>
  <c r="I271" i="21"/>
  <c r="I279" i="21"/>
  <c r="I287" i="21"/>
  <c r="I291" i="21"/>
  <c r="I295" i="21"/>
  <c r="I299" i="21"/>
  <c r="I303" i="21"/>
  <c r="I307" i="21"/>
  <c r="I311" i="21"/>
  <c r="I315" i="21"/>
  <c r="I319" i="21"/>
  <c r="I323" i="21"/>
  <c r="I327" i="21"/>
  <c r="I335" i="21"/>
  <c r="I343" i="21"/>
  <c r="I351" i="21"/>
  <c r="I359" i="21"/>
  <c r="I367" i="21"/>
  <c r="I369" i="21"/>
  <c r="I371" i="21"/>
  <c r="I373" i="21"/>
  <c r="I375" i="21"/>
  <c r="I377" i="21"/>
  <c r="I379" i="21"/>
  <c r="I381" i="21"/>
  <c r="I383" i="21"/>
  <c r="I385" i="21"/>
  <c r="I387" i="21"/>
  <c r="I389" i="21"/>
  <c r="I391" i="21"/>
  <c r="I393" i="21"/>
  <c r="I395" i="21"/>
  <c r="I399" i="21"/>
  <c r="I403" i="21"/>
  <c r="I407" i="21"/>
  <c r="I411" i="21"/>
  <c r="I415" i="21"/>
  <c r="I419" i="21"/>
  <c r="I423" i="21"/>
  <c r="I427" i="21"/>
  <c r="I431" i="21"/>
  <c r="I435" i="21"/>
  <c r="I439" i="21"/>
  <c r="I443" i="21"/>
  <c r="I447" i="21"/>
  <c r="I451" i="21"/>
  <c r="I455" i="21"/>
  <c r="I459" i="21"/>
  <c r="I463" i="21"/>
  <c r="I467" i="21"/>
  <c r="I471" i="21"/>
  <c r="I475" i="21"/>
  <c r="I479" i="21"/>
  <c r="I483" i="21"/>
  <c r="I487" i="21"/>
  <c r="I491" i="21"/>
  <c r="I495" i="21"/>
  <c r="I499" i="21"/>
  <c r="I503" i="21"/>
  <c r="I507" i="21"/>
  <c r="I511" i="21"/>
  <c r="I515" i="21"/>
  <c r="I519" i="21"/>
  <c r="I523" i="21"/>
  <c r="I527" i="21"/>
  <c r="I531" i="21"/>
  <c r="I535" i="21"/>
  <c r="I539" i="21"/>
  <c r="I543" i="21"/>
  <c r="I547" i="21"/>
  <c r="I551" i="21"/>
  <c r="I555" i="21"/>
  <c r="I559" i="21"/>
  <c r="I563" i="21"/>
  <c r="I567" i="21"/>
  <c r="I571" i="21"/>
  <c r="I575" i="21"/>
  <c r="I579" i="21"/>
  <c r="I583" i="21"/>
  <c r="I587" i="21"/>
  <c r="I591" i="21"/>
  <c r="I595" i="21"/>
  <c r="I599" i="21"/>
  <c r="I603" i="21"/>
  <c r="I607" i="21"/>
  <c r="I611" i="21"/>
  <c r="I615" i="21"/>
  <c r="I398" i="21"/>
  <c r="I402" i="21"/>
  <c r="I406" i="21"/>
  <c r="I410" i="21"/>
  <c r="I414" i="21"/>
  <c r="I418" i="21"/>
  <c r="I422" i="21"/>
  <c r="I426" i="21"/>
  <c r="I430" i="21"/>
  <c r="I434" i="21"/>
  <c r="I438" i="21"/>
  <c r="I442" i="21"/>
  <c r="I446" i="21"/>
  <c r="I450" i="21"/>
  <c r="I454" i="21"/>
  <c r="I458" i="21"/>
  <c r="I462" i="21"/>
  <c r="I466" i="21"/>
  <c r="I470" i="21"/>
  <c r="I474" i="21"/>
  <c r="I478" i="21"/>
  <c r="I482" i="21"/>
  <c r="I486" i="21"/>
  <c r="I490" i="21"/>
  <c r="I494" i="21"/>
  <c r="I498" i="21"/>
  <c r="I502" i="21"/>
  <c r="I506" i="21"/>
  <c r="I510" i="21"/>
  <c r="I514" i="21"/>
  <c r="I518" i="21"/>
  <c r="I522" i="21"/>
  <c r="I526" i="21"/>
  <c r="I530" i="21"/>
  <c r="I534" i="21"/>
  <c r="I538" i="21"/>
  <c r="I542" i="21"/>
  <c r="I546" i="21"/>
  <c r="I550" i="21"/>
  <c r="I554" i="21"/>
  <c r="I558" i="21"/>
  <c r="I562" i="21"/>
  <c r="I566" i="21"/>
  <c r="I570" i="21"/>
  <c r="I574" i="21"/>
  <c r="I331" i="21"/>
  <c r="I339" i="21"/>
  <c r="I347" i="21"/>
  <c r="I355" i="21"/>
  <c r="I363" i="21"/>
  <c r="I397" i="21"/>
  <c r="I401" i="21"/>
  <c r="I405" i="21"/>
  <c r="I409" i="21"/>
  <c r="I413" i="21"/>
  <c r="I417" i="21"/>
  <c r="I421" i="21"/>
  <c r="I425" i="21"/>
  <c r="I429" i="21"/>
  <c r="I433" i="21"/>
  <c r="I437" i="21"/>
  <c r="I441" i="21"/>
  <c r="I445" i="21"/>
  <c r="I449" i="21"/>
  <c r="I453" i="21"/>
  <c r="I457" i="21"/>
  <c r="I461" i="21"/>
  <c r="I465" i="21"/>
  <c r="I469" i="21"/>
  <c r="I473" i="21"/>
  <c r="I477" i="21"/>
  <c r="I481" i="21"/>
  <c r="I485" i="21"/>
  <c r="I489" i="21"/>
  <c r="I493" i="21"/>
  <c r="I497" i="21"/>
  <c r="I501" i="21"/>
  <c r="I505" i="21"/>
  <c r="I509" i="21"/>
  <c r="I513" i="21"/>
  <c r="I517" i="21"/>
  <c r="I521" i="21"/>
  <c r="I525" i="21"/>
  <c r="I529" i="21"/>
  <c r="I533" i="21"/>
  <c r="I537" i="21"/>
  <c r="I541" i="21"/>
  <c r="I545" i="21"/>
  <c r="I549" i="21"/>
  <c r="I553" i="21"/>
  <c r="I557" i="21"/>
  <c r="I561" i="21"/>
  <c r="I565" i="21"/>
  <c r="I569" i="21"/>
  <c r="I573" i="21"/>
  <c r="I577" i="21"/>
  <c r="I581" i="21"/>
  <c r="I585" i="21"/>
  <c r="I589" i="21"/>
  <c r="I593" i="21"/>
  <c r="I597" i="21"/>
  <c r="I601" i="21"/>
  <c r="I605" i="21"/>
  <c r="I609" i="21"/>
  <c r="I613" i="21"/>
  <c r="I617" i="21"/>
  <c r="I621" i="21"/>
  <c r="I625" i="21"/>
  <c r="I629" i="21"/>
  <c r="I633" i="21"/>
  <c r="I637" i="21"/>
  <c r="I641" i="21"/>
  <c r="I645" i="21"/>
  <c r="I649" i="21"/>
  <c r="I653" i="21"/>
  <c r="I657" i="21"/>
  <c r="I661" i="21"/>
  <c r="I665" i="21"/>
  <c r="I669" i="21"/>
  <c r="I673" i="21"/>
  <c r="I677" i="21"/>
  <c r="I681" i="21"/>
  <c r="I396" i="21"/>
  <c r="I404" i="21"/>
  <c r="I412" i="21"/>
  <c r="I420" i="21"/>
  <c r="I428" i="21"/>
  <c r="I436" i="21"/>
  <c r="I444" i="21"/>
  <c r="I452" i="21"/>
  <c r="I460" i="21"/>
  <c r="I468" i="21"/>
  <c r="I476" i="21"/>
  <c r="I484" i="21"/>
  <c r="I492" i="21"/>
  <c r="I500" i="21"/>
  <c r="I508" i="21"/>
  <c r="I516" i="21"/>
  <c r="I524" i="21"/>
  <c r="I532" i="21"/>
  <c r="I540" i="21"/>
  <c r="I548" i="21"/>
  <c r="I556" i="21"/>
  <c r="I564" i="21"/>
  <c r="I572" i="21"/>
  <c r="I620" i="21"/>
  <c r="I623" i="21"/>
  <c r="I628" i="21"/>
  <c r="I631" i="21"/>
  <c r="I636" i="21"/>
  <c r="I639" i="21"/>
  <c r="I644" i="21"/>
  <c r="I647" i="21"/>
  <c r="I652" i="21"/>
  <c r="I655" i="21"/>
  <c r="I660" i="21"/>
  <c r="I663" i="21"/>
  <c r="I668" i="21"/>
  <c r="I671" i="21"/>
  <c r="I676" i="21"/>
  <c r="I679" i="21"/>
  <c r="I684" i="21"/>
  <c r="I688" i="21"/>
  <c r="I692" i="21"/>
  <c r="I696" i="21"/>
  <c r="I700" i="21"/>
  <c r="I704" i="21"/>
  <c r="I708" i="21"/>
  <c r="I712" i="21"/>
  <c r="I716" i="21"/>
  <c r="I720" i="21"/>
  <c r="I724" i="21"/>
  <c r="I728" i="21"/>
  <c r="I732" i="21"/>
  <c r="I736" i="21"/>
  <c r="I740" i="21"/>
  <c r="I744" i="21"/>
  <c r="I748" i="21"/>
  <c r="I752" i="21"/>
  <c r="I756" i="21"/>
  <c r="I760" i="21"/>
  <c r="I764" i="21"/>
  <c r="I768" i="21"/>
  <c r="I772" i="21"/>
  <c r="I622" i="21"/>
  <c r="I630" i="21"/>
  <c r="I638" i="21"/>
  <c r="I646" i="21"/>
  <c r="I654" i="21"/>
  <c r="I662" i="21"/>
  <c r="I670" i="21"/>
  <c r="I678" i="21"/>
  <c r="I687" i="21"/>
  <c r="I691" i="21"/>
  <c r="I695" i="21"/>
  <c r="I699" i="21"/>
  <c r="I703" i="21"/>
  <c r="I707" i="21"/>
  <c r="I711" i="21"/>
  <c r="I715" i="21"/>
  <c r="I719" i="21"/>
  <c r="I723" i="21"/>
  <c r="I727" i="21"/>
  <c r="I731" i="21"/>
  <c r="I735" i="21"/>
  <c r="I739" i="21"/>
  <c r="I743" i="21"/>
  <c r="I747" i="21"/>
  <c r="I751" i="21"/>
  <c r="I755" i="21"/>
  <c r="I759" i="21"/>
  <c r="I763" i="21"/>
  <c r="I400" i="21"/>
  <c r="I408" i="21"/>
  <c r="I416" i="21"/>
  <c r="I424" i="21"/>
  <c r="I432" i="21"/>
  <c r="I440" i="21"/>
  <c r="I448" i="21"/>
  <c r="I456" i="21"/>
  <c r="I464" i="21"/>
  <c r="I472" i="21"/>
  <c r="I480" i="21"/>
  <c r="I488" i="21"/>
  <c r="I496" i="21"/>
  <c r="I504" i="21"/>
  <c r="I512" i="21"/>
  <c r="I520" i="21"/>
  <c r="I528" i="21"/>
  <c r="I536" i="21"/>
  <c r="I544" i="21"/>
  <c r="I552" i="21"/>
  <c r="I560" i="21"/>
  <c r="I568" i="21"/>
  <c r="I576" i="21"/>
  <c r="I578" i="21"/>
  <c r="I580" i="21"/>
  <c r="I582" i="21"/>
  <c r="I584" i="21"/>
  <c r="I586" i="21"/>
  <c r="I588" i="21"/>
  <c r="I590" i="21"/>
  <c r="I592" i="21"/>
  <c r="I594" i="21"/>
  <c r="I596" i="21"/>
  <c r="I598" i="21"/>
  <c r="I600" i="21"/>
  <c r="I602" i="21"/>
  <c r="I604" i="21"/>
  <c r="I606" i="21"/>
  <c r="I608" i="21"/>
  <c r="I610" i="21"/>
  <c r="I612" i="21"/>
  <c r="I614" i="21"/>
  <c r="I616" i="21"/>
  <c r="I619" i="21"/>
  <c r="I624" i="21"/>
  <c r="I627" i="21"/>
  <c r="I632" i="21"/>
  <c r="I635" i="21"/>
  <c r="I640" i="21"/>
  <c r="I643" i="21"/>
  <c r="I648" i="21"/>
  <c r="I651" i="21"/>
  <c r="I656" i="21"/>
  <c r="I659" i="21"/>
  <c r="I664" i="21"/>
  <c r="I667" i="21"/>
  <c r="I672" i="21"/>
  <c r="I675" i="21"/>
  <c r="I680" i="21"/>
  <c r="I683" i="21"/>
  <c r="I686" i="21"/>
  <c r="I690" i="21"/>
  <c r="I694" i="21"/>
  <c r="I698" i="21"/>
  <c r="I702" i="21"/>
  <c r="I706" i="21"/>
  <c r="I710" i="21"/>
  <c r="I714" i="21"/>
  <c r="I718" i="21"/>
  <c r="I722" i="21"/>
  <c r="I618" i="21"/>
  <c r="I626" i="21"/>
  <c r="I634" i="21"/>
  <c r="I642" i="21"/>
  <c r="I650" i="21"/>
  <c r="I658" i="21"/>
  <c r="I666" i="21"/>
  <c r="I674" i="21"/>
  <c r="I682" i="21"/>
  <c r="I685" i="21"/>
  <c r="I689" i="21"/>
  <c r="I693" i="21"/>
  <c r="I697" i="21"/>
  <c r="I701" i="21"/>
  <c r="I705" i="21"/>
  <c r="I709" i="21"/>
  <c r="I713" i="21"/>
  <c r="I717" i="21"/>
  <c r="I721" i="21"/>
  <c r="I725" i="21"/>
  <c r="I729" i="21"/>
  <c r="I733" i="21"/>
  <c r="I737" i="21"/>
  <c r="I741" i="21"/>
  <c r="I745" i="21"/>
  <c r="I749" i="21"/>
  <c r="I753" i="21"/>
  <c r="I757" i="21"/>
  <c r="I761" i="21"/>
  <c r="I765" i="21"/>
  <c r="I769" i="21"/>
  <c r="I773" i="21"/>
  <c r="I777" i="21"/>
  <c r="I781" i="21"/>
  <c r="I785" i="21"/>
  <c r="I789" i="21"/>
  <c r="I793" i="21"/>
  <c r="I797" i="21"/>
  <c r="I801" i="21"/>
  <c r="I805" i="21"/>
  <c r="I809" i="21"/>
  <c r="I813" i="21"/>
  <c r="I817" i="21"/>
  <c r="I766" i="21"/>
  <c r="I770" i="21"/>
  <c r="I774" i="21"/>
  <c r="I782" i="21"/>
  <c r="I790" i="21"/>
  <c r="I798" i="21"/>
  <c r="I806" i="21"/>
  <c r="I814" i="21"/>
  <c r="I823" i="21"/>
  <c r="I827" i="21"/>
  <c r="I831" i="21"/>
  <c r="I835" i="21"/>
  <c r="I839" i="21"/>
  <c r="I843" i="21"/>
  <c r="I847" i="21"/>
  <c r="I851" i="21"/>
  <c r="I855" i="21"/>
  <c r="I859" i="21"/>
  <c r="I863" i="21"/>
  <c r="I867" i="21"/>
  <c r="I871" i="21"/>
  <c r="I875" i="21"/>
  <c r="I879" i="21"/>
  <c r="I883" i="21"/>
  <c r="I887" i="21"/>
  <c r="I891" i="21"/>
  <c r="I895" i="21"/>
  <c r="I899" i="21"/>
  <c r="I903" i="21"/>
  <c r="I907" i="21"/>
  <c r="I911" i="21"/>
  <c r="I915" i="21"/>
  <c r="I919" i="21"/>
  <c r="I923" i="21"/>
  <c r="I927" i="21"/>
  <c r="I931" i="21"/>
  <c r="I935" i="21"/>
  <c r="I939" i="21"/>
  <c r="I943" i="21"/>
  <c r="I947" i="21"/>
  <c r="I951" i="21"/>
  <c r="I955" i="21"/>
  <c r="I959" i="21"/>
  <c r="I963" i="21"/>
  <c r="I967" i="21"/>
  <c r="I971" i="21"/>
  <c r="I975" i="21"/>
  <c r="I979" i="21"/>
  <c r="I983" i="21"/>
  <c r="I987" i="21"/>
  <c r="I991" i="21"/>
  <c r="I995" i="21"/>
  <c r="I999" i="21"/>
  <c r="I8" i="21"/>
  <c r="I12" i="17"/>
  <c r="I16" i="17"/>
  <c r="I20" i="17"/>
  <c r="I24" i="17"/>
  <c r="I28" i="17"/>
  <c r="I32" i="17"/>
  <c r="I36" i="17"/>
  <c r="I40" i="17"/>
  <c r="I44" i="17"/>
  <c r="I730" i="21"/>
  <c r="I738" i="21"/>
  <c r="I746" i="21"/>
  <c r="I754" i="21"/>
  <c r="I762" i="21"/>
  <c r="I776" i="21"/>
  <c r="I779" i="21"/>
  <c r="I784" i="21"/>
  <c r="I787" i="21"/>
  <c r="I792" i="21"/>
  <c r="I795" i="21"/>
  <c r="I800" i="21"/>
  <c r="I803" i="21"/>
  <c r="I808" i="21"/>
  <c r="I811" i="21"/>
  <c r="I816" i="21"/>
  <c r="I819" i="21"/>
  <c r="I822" i="21"/>
  <c r="I826" i="21"/>
  <c r="I830" i="21"/>
  <c r="I834" i="21"/>
  <c r="I838" i="21"/>
  <c r="I842" i="21"/>
  <c r="I846" i="21"/>
  <c r="I850" i="21"/>
  <c r="I854" i="21"/>
  <c r="I858" i="21"/>
  <c r="I862" i="21"/>
  <c r="I866" i="21"/>
  <c r="I870" i="21"/>
  <c r="I874" i="21"/>
  <c r="I878" i="21"/>
  <c r="I882" i="21"/>
  <c r="I886" i="21"/>
  <c r="I890" i="21"/>
  <c r="I894" i="21"/>
  <c r="I898" i="21"/>
  <c r="I902" i="21"/>
  <c r="I906" i="21"/>
  <c r="I910" i="21"/>
  <c r="I914" i="21"/>
  <c r="I918" i="21"/>
  <c r="I922" i="21"/>
  <c r="I926" i="21"/>
  <c r="I930" i="21"/>
  <c r="I934" i="21"/>
  <c r="I938" i="21"/>
  <c r="I942" i="21"/>
  <c r="I946" i="21"/>
  <c r="I950" i="21"/>
  <c r="I954" i="21"/>
  <c r="I958" i="21"/>
  <c r="I962" i="21"/>
  <c r="I966" i="21"/>
  <c r="I970" i="21"/>
  <c r="I974" i="21"/>
  <c r="I978" i="21"/>
  <c r="I982" i="21"/>
  <c r="I986" i="21"/>
  <c r="I990" i="21"/>
  <c r="I994" i="21"/>
  <c r="I998" i="21"/>
  <c r="I1002" i="21"/>
  <c r="I11" i="17"/>
  <c r="I15" i="17"/>
  <c r="I19" i="17"/>
  <c r="I23" i="17"/>
  <c r="I27" i="17"/>
  <c r="I31" i="17"/>
  <c r="I35" i="17"/>
  <c r="I39" i="17"/>
  <c r="I43" i="17"/>
  <c r="I47" i="17"/>
  <c r="I51" i="17"/>
  <c r="I55" i="17"/>
  <c r="I59" i="17"/>
  <c r="I63" i="17"/>
  <c r="I67" i="17"/>
  <c r="I71" i="17"/>
  <c r="I75" i="17"/>
  <c r="I79" i="17"/>
  <c r="I83" i="17"/>
  <c r="I87" i="17"/>
  <c r="I91" i="17"/>
  <c r="I767" i="21"/>
  <c r="I771" i="21"/>
  <c r="I778" i="21"/>
  <c r="I786" i="21"/>
  <c r="I794" i="21"/>
  <c r="I802" i="21"/>
  <c r="I810" i="21"/>
  <c r="I818" i="21"/>
  <c r="I821" i="21"/>
  <c r="I825" i="21"/>
  <c r="I829" i="21"/>
  <c r="I833" i="21"/>
  <c r="I837" i="21"/>
  <c r="I841" i="21"/>
  <c r="I845" i="21"/>
  <c r="I849" i="21"/>
  <c r="I853" i="21"/>
  <c r="I857" i="21"/>
  <c r="I861" i="21"/>
  <c r="I865" i="21"/>
  <c r="I869" i="21"/>
  <c r="I873" i="21"/>
  <c r="I877" i="21"/>
  <c r="I881" i="21"/>
  <c r="I885" i="21"/>
  <c r="I889" i="21"/>
  <c r="I893" i="21"/>
  <c r="I897" i="21"/>
  <c r="I901" i="21"/>
  <c r="I905" i="21"/>
  <c r="I909" i="21"/>
  <c r="I913" i="21"/>
  <c r="I917" i="21"/>
  <c r="I921" i="21"/>
  <c r="I925" i="21"/>
  <c r="I929" i="21"/>
  <c r="I933" i="21"/>
  <c r="I937" i="21"/>
  <c r="I941" i="21"/>
  <c r="I945" i="21"/>
  <c r="I949" i="21"/>
  <c r="I953" i="21"/>
  <c r="I957" i="21"/>
  <c r="I961" i="21"/>
  <c r="I965" i="21"/>
  <c r="I969" i="21"/>
  <c r="I973" i="21"/>
  <c r="I977" i="21"/>
  <c r="I726" i="21"/>
  <c r="I734" i="21"/>
  <c r="I742" i="21"/>
  <c r="I750" i="21"/>
  <c r="I758" i="21"/>
  <c r="I775" i="21"/>
  <c r="I780" i="21"/>
  <c r="I783" i="21"/>
  <c r="I788" i="21"/>
  <c r="I791" i="21"/>
  <c r="I796" i="21"/>
  <c r="I799" i="21"/>
  <c r="I804" i="21"/>
  <c r="I807" i="21"/>
  <c r="I812" i="21"/>
  <c r="I815" i="21"/>
  <c r="I820" i="21"/>
  <c r="I824" i="21"/>
  <c r="I828" i="21"/>
  <c r="I832" i="21"/>
  <c r="I836" i="21"/>
  <c r="I840" i="21"/>
  <c r="I844" i="21"/>
  <c r="I848" i="21"/>
  <c r="I852" i="21"/>
  <c r="I856" i="21"/>
  <c r="I860" i="21"/>
  <c r="I864" i="21"/>
  <c r="I868" i="21"/>
  <c r="I872" i="21"/>
  <c r="I876" i="21"/>
  <c r="I880" i="21"/>
  <c r="I884" i="21"/>
  <c r="I888" i="21"/>
  <c r="I892" i="21"/>
  <c r="I896" i="21"/>
  <c r="I900" i="21"/>
  <c r="I904" i="21"/>
  <c r="I908" i="21"/>
  <c r="I912" i="21"/>
  <c r="I916" i="21"/>
  <c r="I920" i="21"/>
  <c r="I924" i="21"/>
  <c r="I928" i="21"/>
  <c r="I932" i="21"/>
  <c r="I936" i="21"/>
  <c r="I940" i="21"/>
  <c r="I944" i="21"/>
  <c r="I948" i="21"/>
  <c r="I952" i="21"/>
  <c r="I956" i="21"/>
  <c r="I960" i="21"/>
  <c r="I964" i="21"/>
  <c r="I968" i="21"/>
  <c r="I972" i="21"/>
  <c r="I976" i="21"/>
  <c r="I980" i="21"/>
  <c r="I984" i="21"/>
  <c r="I988" i="21"/>
  <c r="I992" i="21"/>
  <c r="I996" i="21"/>
  <c r="I1000" i="21"/>
  <c r="I9" i="17"/>
  <c r="I13" i="17"/>
  <c r="I17" i="17"/>
  <c r="I21" i="17"/>
  <c r="I25" i="17"/>
  <c r="I29" i="17"/>
  <c r="I33" i="17"/>
  <c r="I37" i="17"/>
  <c r="I41" i="17"/>
  <c r="I45" i="17"/>
  <c r="I49" i="17"/>
  <c r="I53" i="17"/>
  <c r="I57" i="17"/>
  <c r="I61" i="17"/>
  <c r="I65" i="17"/>
  <c r="I69" i="17"/>
  <c r="I73" i="17"/>
  <c r="I77" i="17"/>
  <c r="I81" i="17"/>
  <c r="I85" i="17"/>
  <c r="I89" i="17"/>
  <c r="I93" i="17"/>
  <c r="I985" i="21"/>
  <c r="I993" i="21"/>
  <c r="I1001" i="21"/>
  <c r="I14" i="17"/>
  <c r="I22" i="17"/>
  <c r="I30" i="17"/>
  <c r="I38" i="17"/>
  <c r="I46" i="17"/>
  <c r="I48" i="17"/>
  <c r="I50" i="17"/>
  <c r="I52" i="17"/>
  <c r="I54" i="17"/>
  <c r="I56" i="17"/>
  <c r="I58" i="17"/>
  <c r="I60" i="17"/>
  <c r="I62" i="17"/>
  <c r="I64" i="17"/>
  <c r="I66" i="17"/>
  <c r="I68" i="17"/>
  <c r="I70" i="17"/>
  <c r="I72" i="17"/>
  <c r="I74" i="17"/>
  <c r="I76" i="17"/>
  <c r="I78" i="17"/>
  <c r="I80" i="17"/>
  <c r="I82" i="17"/>
  <c r="I84" i="17"/>
  <c r="I86" i="17"/>
  <c r="I88" i="17"/>
  <c r="I90" i="17"/>
  <c r="I92" i="17"/>
  <c r="I95" i="17"/>
  <c r="I99" i="17"/>
  <c r="I103" i="17"/>
  <c r="I107" i="17"/>
  <c r="I111" i="17"/>
  <c r="I115" i="17"/>
  <c r="I119" i="17"/>
  <c r="I123" i="17"/>
  <c r="I127" i="17"/>
  <c r="I131" i="17"/>
  <c r="I135" i="17"/>
  <c r="I139" i="17"/>
  <c r="I143" i="17"/>
  <c r="I147" i="17"/>
  <c r="I151" i="17"/>
  <c r="I155" i="17"/>
  <c r="I159" i="17"/>
  <c r="I163" i="17"/>
  <c r="I167" i="17"/>
  <c r="I171" i="17"/>
  <c r="I175" i="17"/>
  <c r="I179" i="17"/>
  <c r="I183" i="17"/>
  <c r="I187" i="17"/>
  <c r="I191" i="17"/>
  <c r="I195" i="17"/>
  <c r="I199" i="17"/>
  <c r="I203" i="17"/>
  <c r="I207" i="17"/>
  <c r="I211" i="17"/>
  <c r="I215" i="17"/>
  <c r="I219" i="17"/>
  <c r="I223" i="17"/>
  <c r="I227" i="17"/>
  <c r="I231" i="17"/>
  <c r="I235" i="17"/>
  <c r="I239" i="17"/>
  <c r="I243" i="17"/>
  <c r="I247" i="17"/>
  <c r="I251" i="17"/>
  <c r="I255" i="17"/>
  <c r="I259" i="17"/>
  <c r="I263" i="17"/>
  <c r="I267" i="17"/>
  <c r="I271" i="17"/>
  <c r="I275" i="17"/>
  <c r="I279" i="17"/>
  <c r="I283" i="17"/>
  <c r="I287" i="17"/>
  <c r="I291" i="17"/>
  <c r="I295" i="17"/>
  <c r="I299" i="17"/>
  <c r="I303" i="17"/>
  <c r="I307" i="17"/>
  <c r="I311" i="17"/>
  <c r="I315" i="17"/>
  <c r="I319" i="17"/>
  <c r="I323" i="17"/>
  <c r="I327" i="17"/>
  <c r="I331" i="17"/>
  <c r="I335" i="17"/>
  <c r="I339" i="17"/>
  <c r="I343" i="17"/>
  <c r="I347" i="17"/>
  <c r="I351" i="17"/>
  <c r="I94" i="17"/>
  <c r="I98" i="17"/>
  <c r="I102" i="17"/>
  <c r="I106" i="17"/>
  <c r="I110" i="17"/>
  <c r="I114" i="17"/>
  <c r="I118" i="17"/>
  <c r="I122" i="17"/>
  <c r="I126" i="17"/>
  <c r="I130" i="17"/>
  <c r="I134" i="17"/>
  <c r="I138" i="17"/>
  <c r="I142" i="17"/>
  <c r="I146" i="17"/>
  <c r="I150" i="17"/>
  <c r="I154" i="17"/>
  <c r="I158" i="17"/>
  <c r="I162" i="17"/>
  <c r="I166" i="17"/>
  <c r="I170" i="17"/>
  <c r="I174" i="17"/>
  <c r="I178" i="17"/>
  <c r="I182" i="17"/>
  <c r="I186" i="17"/>
  <c r="I190" i="17"/>
  <c r="I194" i="17"/>
  <c r="I198" i="17"/>
  <c r="I202" i="17"/>
  <c r="I206" i="17"/>
  <c r="I210" i="17"/>
  <c r="I214" i="17"/>
  <c r="I218" i="17"/>
  <c r="I222" i="17"/>
  <c r="I226" i="17"/>
  <c r="I230" i="17"/>
  <c r="I234" i="17"/>
  <c r="I238" i="17"/>
  <c r="I242" i="17"/>
  <c r="I246" i="17"/>
  <c r="I250" i="17"/>
  <c r="I254" i="17"/>
  <c r="I258" i="17"/>
  <c r="I262" i="17"/>
  <c r="I266" i="17"/>
  <c r="I270" i="17"/>
  <c r="I274" i="17"/>
  <c r="I278" i="17"/>
  <c r="I282" i="17"/>
  <c r="I286" i="17"/>
  <c r="I290" i="17"/>
  <c r="I294" i="17"/>
  <c r="I298" i="17"/>
  <c r="I302" i="17"/>
  <c r="I306" i="17"/>
  <c r="I310" i="17"/>
  <c r="I314" i="17"/>
  <c r="I318" i="17"/>
  <c r="I322" i="17"/>
  <c r="I326" i="17"/>
  <c r="I330" i="17"/>
  <c r="I334" i="17"/>
  <c r="I338" i="17"/>
  <c r="I342" i="17"/>
  <c r="I346" i="17"/>
  <c r="I350" i="17"/>
  <c r="I354" i="17"/>
  <c r="I358" i="17"/>
  <c r="I362" i="17"/>
  <c r="I366" i="17"/>
  <c r="I370" i="17"/>
  <c r="I374" i="17"/>
  <c r="I378" i="17"/>
  <c r="I382" i="17"/>
  <c r="I386" i="17"/>
  <c r="I390" i="17"/>
  <c r="I394" i="17"/>
  <c r="I398" i="17"/>
  <c r="I402" i="17"/>
  <c r="I406" i="17"/>
  <c r="I981" i="21"/>
  <c r="I989" i="21"/>
  <c r="I997" i="21"/>
  <c r="I10" i="17"/>
  <c r="I18" i="17"/>
  <c r="I26" i="17"/>
  <c r="I34" i="17"/>
  <c r="I42" i="17"/>
  <c r="I97" i="17"/>
  <c r="I101" i="17"/>
  <c r="I105" i="17"/>
  <c r="I109" i="17"/>
  <c r="I113" i="17"/>
  <c r="I117" i="17"/>
  <c r="I121" i="17"/>
  <c r="I125" i="17"/>
  <c r="I129" i="17"/>
  <c r="I133" i="17"/>
  <c r="I137" i="17"/>
  <c r="I141" i="17"/>
  <c r="I145" i="17"/>
  <c r="I149" i="17"/>
  <c r="I153" i="17"/>
  <c r="I157" i="17"/>
  <c r="I161" i="17"/>
  <c r="I165" i="17"/>
  <c r="I169" i="17"/>
  <c r="I173" i="17"/>
  <c r="I177" i="17"/>
  <c r="I181" i="17"/>
  <c r="I185" i="17"/>
  <c r="I189" i="17"/>
  <c r="I193" i="17"/>
  <c r="I197" i="17"/>
  <c r="I201" i="17"/>
  <c r="I205" i="17"/>
  <c r="I209" i="17"/>
  <c r="I213" i="17"/>
  <c r="I217" i="17"/>
  <c r="I221" i="17"/>
  <c r="I225" i="17"/>
  <c r="I229" i="17"/>
  <c r="I233" i="17"/>
  <c r="I237" i="17"/>
  <c r="I241" i="17"/>
  <c r="I245" i="17"/>
  <c r="I249" i="17"/>
  <c r="I253" i="17"/>
  <c r="I257" i="17"/>
  <c r="I261" i="17"/>
  <c r="I265" i="17"/>
  <c r="I269" i="17"/>
  <c r="I273" i="17"/>
  <c r="I277" i="17"/>
  <c r="I281" i="17"/>
  <c r="I96" i="17"/>
  <c r="I100" i="17"/>
  <c r="I104" i="17"/>
  <c r="I108" i="17"/>
  <c r="I112" i="17"/>
  <c r="I116" i="17"/>
  <c r="I120" i="17"/>
  <c r="I124" i="17"/>
  <c r="I128" i="17"/>
  <c r="I132" i="17"/>
  <c r="I136" i="17"/>
  <c r="I140" i="17"/>
  <c r="I144" i="17"/>
  <c r="I148" i="17"/>
  <c r="I152" i="17"/>
  <c r="I156" i="17"/>
  <c r="I160" i="17"/>
  <c r="I164" i="17"/>
  <c r="I168" i="17"/>
  <c r="I172" i="17"/>
  <c r="I176" i="17"/>
  <c r="I180" i="17"/>
  <c r="I184" i="17"/>
  <c r="I188" i="17"/>
  <c r="I192" i="17"/>
  <c r="I196" i="17"/>
  <c r="I200" i="17"/>
  <c r="I204" i="17"/>
  <c r="I208" i="17"/>
  <c r="I212" i="17"/>
  <c r="I216" i="17"/>
  <c r="I220" i="17"/>
  <c r="I224" i="17"/>
  <c r="I228" i="17"/>
  <c r="I232" i="17"/>
  <c r="I236" i="17"/>
  <c r="I240" i="17"/>
  <c r="I244" i="17"/>
  <c r="I248" i="17"/>
  <c r="I252" i="17"/>
  <c r="I256" i="17"/>
  <c r="I260" i="17"/>
  <c r="I264" i="17"/>
  <c r="I268" i="17"/>
  <c r="I272" i="17"/>
  <c r="I276" i="17"/>
  <c r="I280" i="17"/>
  <c r="I284" i="17"/>
  <c r="I288" i="17"/>
  <c r="I292" i="17"/>
  <c r="I296" i="17"/>
  <c r="I300" i="17"/>
  <c r="I304" i="17"/>
  <c r="I308" i="17"/>
  <c r="I312" i="17"/>
  <c r="I316" i="17"/>
  <c r="I320" i="17"/>
  <c r="I324" i="17"/>
  <c r="I328" i="17"/>
  <c r="I332" i="17"/>
  <c r="I336" i="17"/>
  <c r="I340" i="17"/>
  <c r="I344" i="17"/>
  <c r="I348" i="17"/>
  <c r="I352" i="17"/>
  <c r="I356" i="17"/>
  <c r="I360" i="17"/>
  <c r="I364" i="17"/>
  <c r="I368" i="17"/>
  <c r="I372" i="17"/>
  <c r="I376" i="17"/>
  <c r="I380" i="17"/>
  <c r="I385" i="17"/>
  <c r="I388" i="17"/>
  <c r="I393" i="17"/>
  <c r="I396" i="17"/>
  <c r="I401" i="17"/>
  <c r="I404" i="17"/>
  <c r="I409" i="17"/>
  <c r="I413" i="17"/>
  <c r="I417" i="17"/>
  <c r="I421" i="17"/>
  <c r="I425" i="17"/>
  <c r="I429" i="17"/>
  <c r="I433" i="17"/>
  <c r="I437" i="17"/>
  <c r="I441" i="17"/>
  <c r="I445" i="17"/>
  <c r="I449" i="17"/>
  <c r="I453" i="17"/>
  <c r="I457" i="17"/>
  <c r="I461" i="17"/>
  <c r="I465" i="17"/>
  <c r="I469" i="17"/>
  <c r="I473" i="17"/>
  <c r="I477" i="17"/>
  <c r="I481" i="17"/>
  <c r="I485" i="17"/>
  <c r="I489" i="17"/>
  <c r="I493" i="17"/>
  <c r="I497" i="17"/>
  <c r="I501" i="17"/>
  <c r="I505" i="17"/>
  <c r="I509" i="17"/>
  <c r="I513" i="17"/>
  <c r="I517" i="17"/>
  <c r="I521" i="17"/>
  <c r="I525" i="17"/>
  <c r="I529" i="17"/>
  <c r="I533" i="17"/>
  <c r="I537" i="17"/>
  <c r="I541" i="17"/>
  <c r="I545" i="17"/>
  <c r="I549" i="17"/>
  <c r="I553" i="17"/>
  <c r="I557" i="17"/>
  <c r="I561" i="17"/>
  <c r="I565" i="17"/>
  <c r="I569" i="17"/>
  <c r="I573" i="17"/>
  <c r="I577" i="17"/>
  <c r="I581" i="17"/>
  <c r="I585" i="17"/>
  <c r="I589" i="17"/>
  <c r="I593" i="17"/>
  <c r="I597" i="17"/>
  <c r="I601" i="17"/>
  <c r="I605" i="17"/>
  <c r="I609" i="17"/>
  <c r="I613" i="17"/>
  <c r="I617" i="17"/>
  <c r="I621" i="17"/>
  <c r="I625" i="17"/>
  <c r="I629" i="17"/>
  <c r="I633" i="17"/>
  <c r="I637" i="17"/>
  <c r="I641" i="17"/>
  <c r="I645" i="17"/>
  <c r="I649" i="17"/>
  <c r="I653" i="17"/>
  <c r="I657" i="17"/>
  <c r="I661" i="17"/>
  <c r="I665" i="17"/>
  <c r="I669" i="17"/>
  <c r="I673" i="17"/>
  <c r="I677" i="17"/>
  <c r="I681" i="17"/>
  <c r="I685" i="17"/>
  <c r="I689" i="17"/>
  <c r="I693" i="17"/>
  <c r="I697" i="17"/>
  <c r="I701" i="17"/>
  <c r="I705" i="17"/>
  <c r="I709" i="17"/>
  <c r="I713" i="17"/>
  <c r="I717" i="17"/>
  <c r="I721" i="17"/>
  <c r="I285" i="17"/>
  <c r="I293" i="17"/>
  <c r="I301" i="17"/>
  <c r="I309" i="17"/>
  <c r="I317" i="17"/>
  <c r="I325" i="17"/>
  <c r="I333" i="17"/>
  <c r="I341" i="17"/>
  <c r="I349" i="17"/>
  <c r="I387" i="17"/>
  <c r="I395" i="17"/>
  <c r="I403" i="17"/>
  <c r="I412" i="17"/>
  <c r="I416" i="17"/>
  <c r="I420" i="17"/>
  <c r="I424" i="17"/>
  <c r="I428" i="17"/>
  <c r="I432" i="17"/>
  <c r="I436" i="17"/>
  <c r="I440" i="17"/>
  <c r="I444" i="17"/>
  <c r="I448" i="17"/>
  <c r="I452" i="17"/>
  <c r="I456" i="17"/>
  <c r="I460" i="17"/>
  <c r="I464" i="17"/>
  <c r="I468" i="17"/>
  <c r="I472" i="17"/>
  <c r="I476" i="17"/>
  <c r="I480" i="17"/>
  <c r="I484" i="17"/>
  <c r="I488" i="17"/>
  <c r="I492" i="17"/>
  <c r="I496" i="17"/>
  <c r="I500" i="17"/>
  <c r="I504" i="17"/>
  <c r="I508" i="17"/>
  <c r="I512" i="17"/>
  <c r="I516" i="17"/>
  <c r="I520" i="17"/>
  <c r="I524" i="17"/>
  <c r="I528" i="17"/>
  <c r="I532" i="17"/>
  <c r="I536" i="17"/>
  <c r="I540" i="17"/>
  <c r="I544" i="17"/>
  <c r="I548" i="17"/>
  <c r="I552" i="17"/>
  <c r="I556" i="17"/>
  <c r="I560" i="17"/>
  <c r="I564" i="17"/>
  <c r="I568" i="17"/>
  <c r="I572" i="17"/>
  <c r="I576" i="17"/>
  <c r="I580" i="17"/>
  <c r="I584" i="17"/>
  <c r="I588" i="17"/>
  <c r="I592" i="17"/>
  <c r="I596" i="17"/>
  <c r="I600" i="17"/>
  <c r="I604" i="17"/>
  <c r="I608" i="17"/>
  <c r="I612" i="17"/>
  <c r="I616" i="17"/>
  <c r="I620" i="17"/>
  <c r="I624" i="17"/>
  <c r="I628" i="17"/>
  <c r="I632" i="17"/>
  <c r="I636" i="17"/>
  <c r="I640" i="17"/>
  <c r="I644" i="17"/>
  <c r="I648" i="17"/>
  <c r="I652" i="17"/>
  <c r="I656" i="17"/>
  <c r="I660" i="17"/>
  <c r="I664" i="17"/>
  <c r="I668" i="17"/>
  <c r="I672" i="17"/>
  <c r="I676" i="17"/>
  <c r="I680" i="17"/>
  <c r="I684" i="17"/>
  <c r="I688" i="17"/>
  <c r="I692" i="17"/>
  <c r="I696" i="17"/>
  <c r="I355" i="17"/>
  <c r="I357" i="17"/>
  <c r="I359" i="17"/>
  <c r="I361" i="17"/>
  <c r="I363" i="17"/>
  <c r="I365" i="17"/>
  <c r="I367" i="17"/>
  <c r="I369" i="17"/>
  <c r="I371" i="17"/>
  <c r="I373" i="17"/>
  <c r="I375" i="17"/>
  <c r="I377" i="17"/>
  <c r="I379" i="17"/>
  <c r="I381" i="17"/>
  <c r="I384" i="17"/>
  <c r="I389" i="17"/>
  <c r="I392" i="17"/>
  <c r="I397" i="17"/>
  <c r="I400" i="17"/>
  <c r="I405" i="17"/>
  <c r="I408" i="17"/>
  <c r="I411" i="17"/>
  <c r="I415" i="17"/>
  <c r="I419" i="17"/>
  <c r="I423" i="17"/>
  <c r="I427" i="17"/>
  <c r="I431" i="17"/>
  <c r="I435" i="17"/>
  <c r="I439" i="17"/>
  <c r="I443" i="17"/>
  <c r="I447" i="17"/>
  <c r="I451" i="17"/>
  <c r="I455" i="17"/>
  <c r="I459" i="17"/>
  <c r="I463" i="17"/>
  <c r="I467" i="17"/>
  <c r="I471" i="17"/>
  <c r="I475" i="17"/>
  <c r="I479" i="17"/>
  <c r="I483" i="17"/>
  <c r="I487" i="17"/>
  <c r="I491" i="17"/>
  <c r="I495" i="17"/>
  <c r="I499" i="17"/>
  <c r="I503" i="17"/>
  <c r="I507" i="17"/>
  <c r="I511" i="17"/>
  <c r="I515" i="17"/>
  <c r="I519" i="17"/>
  <c r="I523" i="17"/>
  <c r="I527" i="17"/>
  <c r="I531" i="17"/>
  <c r="I535" i="17"/>
  <c r="I539" i="17"/>
  <c r="I543" i="17"/>
  <c r="I547" i="17"/>
  <c r="I551" i="17"/>
  <c r="I555" i="17"/>
  <c r="I559" i="17"/>
  <c r="I563" i="17"/>
  <c r="I567" i="17"/>
  <c r="I571" i="17"/>
  <c r="I575" i="17"/>
  <c r="I579" i="17"/>
  <c r="I583" i="17"/>
  <c r="I587" i="17"/>
  <c r="I591" i="17"/>
  <c r="I595" i="17"/>
  <c r="I599" i="17"/>
  <c r="I603" i="17"/>
  <c r="I607" i="17"/>
  <c r="I611" i="17"/>
  <c r="I615" i="17"/>
  <c r="I619" i="17"/>
  <c r="I623" i="17"/>
  <c r="I627" i="17"/>
  <c r="I631" i="17"/>
  <c r="I635" i="17"/>
  <c r="I639" i="17"/>
  <c r="I643" i="17"/>
  <c r="I647" i="17"/>
  <c r="I651" i="17"/>
  <c r="I655" i="17"/>
  <c r="I659" i="17"/>
  <c r="I663" i="17"/>
  <c r="I667" i="17"/>
  <c r="I671" i="17"/>
  <c r="I675" i="17"/>
  <c r="I679" i="17"/>
  <c r="I683" i="17"/>
  <c r="I687" i="17"/>
  <c r="I691" i="17"/>
  <c r="I695" i="17"/>
  <c r="I699" i="17"/>
  <c r="I703" i="17"/>
  <c r="I707" i="17"/>
  <c r="I711" i="17"/>
  <c r="I715" i="17"/>
  <c r="I719" i="17"/>
  <c r="I723" i="17"/>
  <c r="I727" i="17"/>
  <c r="I731" i="17"/>
  <c r="I735" i="17"/>
  <c r="I739" i="17"/>
  <c r="I743" i="17"/>
  <c r="I747" i="17"/>
  <c r="I751" i="17"/>
  <c r="I755" i="17"/>
  <c r="I759" i="17"/>
  <c r="I763" i="17"/>
  <c r="I767" i="17"/>
  <c r="I771" i="17"/>
  <c r="I775" i="17"/>
  <c r="I779" i="17"/>
  <c r="I783" i="17"/>
  <c r="I787" i="17"/>
  <c r="I791" i="17"/>
  <c r="I795" i="17"/>
  <c r="I289" i="17"/>
  <c r="I297" i="17"/>
  <c r="I305" i="17"/>
  <c r="I313" i="17"/>
  <c r="I321" i="17"/>
  <c r="I329" i="17"/>
  <c r="I337" i="17"/>
  <c r="I345" i="17"/>
  <c r="I353" i="17"/>
  <c r="I383" i="17"/>
  <c r="I391" i="17"/>
  <c r="I399" i="17"/>
  <c r="I407" i="17"/>
  <c r="I410" i="17"/>
  <c r="I414" i="17"/>
  <c r="I418" i="17"/>
  <c r="I422" i="17"/>
  <c r="I426" i="17"/>
  <c r="I430" i="17"/>
  <c r="I434" i="17"/>
  <c r="I438" i="17"/>
  <c r="I442" i="17"/>
  <c r="I446" i="17"/>
  <c r="I450" i="17"/>
  <c r="I454" i="17"/>
  <c r="I458" i="17"/>
  <c r="I462" i="17"/>
  <c r="I466" i="17"/>
  <c r="I470" i="17"/>
  <c r="I474" i="17"/>
  <c r="I478" i="17"/>
  <c r="I482" i="17"/>
  <c r="I486" i="17"/>
  <c r="I490" i="17"/>
  <c r="I494" i="17"/>
  <c r="I498" i="17"/>
  <c r="I502" i="17"/>
  <c r="I506" i="17"/>
  <c r="I510" i="17"/>
  <c r="I514" i="17"/>
  <c r="I518" i="17"/>
  <c r="I522" i="17"/>
  <c r="I526" i="17"/>
  <c r="I530" i="17"/>
  <c r="I534" i="17"/>
  <c r="I538" i="17"/>
  <c r="I542" i="17"/>
  <c r="I546" i="17"/>
  <c r="I550" i="17"/>
  <c r="I554" i="17"/>
  <c r="I558" i="17"/>
  <c r="I562" i="17"/>
  <c r="I566" i="17"/>
  <c r="I570" i="17"/>
  <c r="I574" i="17"/>
  <c r="I578" i="17"/>
  <c r="I582" i="17"/>
  <c r="I586" i="17"/>
  <c r="I590" i="17"/>
  <c r="I594" i="17"/>
  <c r="I598" i="17"/>
  <c r="I602" i="17"/>
  <c r="I606" i="17"/>
  <c r="I610" i="17"/>
  <c r="I614" i="17"/>
  <c r="I618" i="17"/>
  <c r="I622" i="17"/>
  <c r="I626" i="17"/>
  <c r="I630" i="17"/>
  <c r="I634" i="17"/>
  <c r="I638" i="17"/>
  <c r="I642" i="17"/>
  <c r="I646" i="17"/>
  <c r="I650" i="17"/>
  <c r="I654" i="17"/>
  <c r="I658" i="17"/>
  <c r="I662" i="17"/>
  <c r="I700" i="17"/>
  <c r="I702" i="17"/>
  <c r="I704" i="17"/>
  <c r="I706" i="17"/>
  <c r="I708" i="17"/>
  <c r="I710" i="17"/>
  <c r="I712" i="17"/>
  <c r="I714" i="17"/>
  <c r="I716" i="17"/>
  <c r="I718" i="17"/>
  <c r="I720" i="17"/>
  <c r="I722" i="17"/>
  <c r="I725" i="17"/>
  <c r="I730" i="17"/>
  <c r="I733" i="17"/>
  <c r="I738" i="17"/>
  <c r="I741" i="17"/>
  <c r="I746" i="17"/>
  <c r="I749" i="17"/>
  <c r="I754" i="17"/>
  <c r="I757" i="17"/>
  <c r="I762" i="17"/>
  <c r="I765" i="17"/>
  <c r="I770" i="17"/>
  <c r="I773" i="17"/>
  <c r="I778" i="17"/>
  <c r="I781" i="17"/>
  <c r="I786" i="17"/>
  <c r="I789" i="17"/>
  <c r="I794" i="17"/>
  <c r="I797" i="17"/>
  <c r="I800" i="17"/>
  <c r="I804" i="17"/>
  <c r="I808" i="17"/>
  <c r="I812" i="17"/>
  <c r="I816" i="17"/>
  <c r="I820" i="17"/>
  <c r="I824" i="17"/>
  <c r="I828" i="17"/>
  <c r="I832" i="17"/>
  <c r="I836" i="17"/>
  <c r="I840" i="17"/>
  <c r="I844" i="17"/>
  <c r="I848" i="17"/>
  <c r="I852" i="17"/>
  <c r="I856" i="17"/>
  <c r="I860" i="17"/>
  <c r="I864" i="17"/>
  <c r="I868" i="17"/>
  <c r="I872" i="17"/>
  <c r="I876" i="17"/>
  <c r="I880" i="17"/>
  <c r="I884" i="17"/>
  <c r="I888" i="17"/>
  <c r="I892" i="17"/>
  <c r="I896" i="17"/>
  <c r="I900" i="17"/>
  <c r="I904" i="17"/>
  <c r="I908" i="17"/>
  <c r="I912" i="17"/>
  <c r="I916" i="17"/>
  <c r="I920" i="17"/>
  <c r="I924" i="17"/>
  <c r="I928" i="17"/>
  <c r="I932" i="17"/>
  <c r="I936" i="17"/>
  <c r="I940" i="17"/>
  <c r="I944" i="17"/>
  <c r="I948" i="17"/>
  <c r="I952" i="17"/>
  <c r="I956" i="17"/>
  <c r="I960" i="17"/>
  <c r="I964" i="17"/>
  <c r="I968" i="17"/>
  <c r="I972" i="17"/>
  <c r="I976" i="17"/>
  <c r="I980" i="17"/>
  <c r="I984" i="17"/>
  <c r="I988" i="17"/>
  <c r="I992" i="17"/>
  <c r="I996" i="17"/>
  <c r="I1000" i="17"/>
  <c r="I1004" i="17"/>
  <c r="I1008" i="17"/>
  <c r="I1012" i="17"/>
  <c r="I8" i="17"/>
  <c r="I10" i="4"/>
  <c r="I14" i="4"/>
  <c r="I18" i="4"/>
  <c r="I22" i="4"/>
  <c r="I26" i="4"/>
  <c r="I30" i="4"/>
  <c r="I34" i="4"/>
  <c r="I38" i="4"/>
  <c r="I42" i="4"/>
  <c r="I46" i="4"/>
  <c r="I50" i="4"/>
  <c r="I54" i="4"/>
  <c r="I58" i="4"/>
  <c r="I62" i="4"/>
  <c r="I66" i="4"/>
  <c r="I70" i="4"/>
  <c r="I74" i="4"/>
  <c r="I78" i="4"/>
  <c r="I82" i="4"/>
  <c r="I86" i="4"/>
  <c r="I90" i="4"/>
  <c r="I94" i="4"/>
  <c r="I98" i="4"/>
  <c r="I102" i="4"/>
  <c r="I106" i="4"/>
  <c r="I110" i="4"/>
  <c r="I114" i="4"/>
  <c r="I118" i="4"/>
  <c r="I122" i="4"/>
  <c r="I126" i="4"/>
  <c r="I130" i="4"/>
  <c r="I134" i="4"/>
  <c r="I138" i="4"/>
  <c r="I142" i="4"/>
  <c r="I146" i="4"/>
  <c r="I150" i="4"/>
  <c r="I154" i="4"/>
  <c r="I158" i="4"/>
  <c r="I162" i="4"/>
  <c r="I166" i="4"/>
  <c r="I170" i="4"/>
  <c r="I174" i="4"/>
  <c r="I178" i="4"/>
  <c r="I182" i="4"/>
  <c r="I186" i="4"/>
  <c r="I190" i="4"/>
  <c r="I194" i="4"/>
  <c r="I198" i="4"/>
  <c r="I202" i="4"/>
  <c r="I206" i="4"/>
  <c r="I210" i="4"/>
  <c r="I214" i="4"/>
  <c r="I218" i="4"/>
  <c r="I222" i="4"/>
  <c r="I226" i="4"/>
  <c r="I230" i="4"/>
  <c r="I234" i="4"/>
  <c r="I238" i="4"/>
  <c r="I242" i="4"/>
  <c r="I246" i="4"/>
  <c r="I250" i="4"/>
  <c r="I254" i="4"/>
  <c r="I258" i="4"/>
  <c r="I666" i="17"/>
  <c r="I674" i="17"/>
  <c r="I682" i="17"/>
  <c r="I690" i="17"/>
  <c r="I698" i="17"/>
  <c r="I724" i="17"/>
  <c r="I732" i="17"/>
  <c r="I740" i="17"/>
  <c r="I748" i="17"/>
  <c r="I756" i="17"/>
  <c r="I764" i="17"/>
  <c r="I772" i="17"/>
  <c r="I780" i="17"/>
  <c r="I788" i="17"/>
  <c r="I796" i="17"/>
  <c r="I799" i="17"/>
  <c r="I803" i="17"/>
  <c r="I807" i="17"/>
  <c r="I811" i="17"/>
  <c r="I815" i="17"/>
  <c r="I819" i="17"/>
  <c r="I823" i="17"/>
  <c r="I827" i="17"/>
  <c r="I831" i="17"/>
  <c r="I835" i="17"/>
  <c r="I839" i="17"/>
  <c r="I843" i="17"/>
  <c r="I847" i="17"/>
  <c r="I851" i="17"/>
  <c r="I855" i="17"/>
  <c r="I859" i="17"/>
  <c r="I863" i="17"/>
  <c r="I867" i="17"/>
  <c r="I871" i="17"/>
  <c r="I875" i="17"/>
  <c r="I879" i="17"/>
  <c r="I883" i="17"/>
  <c r="I887" i="17"/>
  <c r="I891" i="17"/>
  <c r="I895" i="17"/>
  <c r="I899" i="17"/>
  <c r="I903" i="17"/>
  <c r="I907" i="17"/>
  <c r="I911" i="17"/>
  <c r="I915" i="17"/>
  <c r="I919" i="17"/>
  <c r="I923" i="17"/>
  <c r="I927" i="17"/>
  <c r="I931" i="17"/>
  <c r="I935" i="17"/>
  <c r="I939" i="17"/>
  <c r="I943" i="17"/>
  <c r="I947" i="17"/>
  <c r="I951" i="17"/>
  <c r="I955" i="17"/>
  <c r="I959" i="17"/>
  <c r="I963" i="17"/>
  <c r="I967" i="17"/>
  <c r="I971" i="17"/>
  <c r="I975" i="17"/>
  <c r="I979" i="17"/>
  <c r="I983" i="17"/>
  <c r="I987" i="17"/>
  <c r="I991" i="17"/>
  <c r="I995" i="17"/>
  <c r="I999" i="17"/>
  <c r="I1003" i="17"/>
  <c r="I1007" i="17"/>
  <c r="I1011" i="17"/>
  <c r="I9" i="4"/>
  <c r="I13" i="4"/>
  <c r="I17" i="4"/>
  <c r="I21" i="4"/>
  <c r="I25" i="4"/>
  <c r="I29" i="4"/>
  <c r="I33" i="4"/>
  <c r="I37" i="4"/>
  <c r="I41" i="4"/>
  <c r="I45" i="4"/>
  <c r="I49" i="4"/>
  <c r="I53" i="4"/>
  <c r="I57" i="4"/>
  <c r="I61" i="4"/>
  <c r="I65" i="4"/>
  <c r="I69" i="4"/>
  <c r="I73" i="4"/>
  <c r="I77" i="4"/>
  <c r="I81" i="4"/>
  <c r="I85" i="4"/>
  <c r="I89" i="4"/>
  <c r="I93" i="4"/>
  <c r="I97" i="4"/>
  <c r="I101" i="4"/>
  <c r="I105" i="4"/>
  <c r="I109" i="4"/>
  <c r="I113" i="4"/>
  <c r="I117" i="4"/>
  <c r="I121" i="4"/>
  <c r="I125" i="4"/>
  <c r="I129" i="4"/>
  <c r="I133" i="4"/>
  <c r="I137" i="4"/>
  <c r="I141" i="4"/>
  <c r="I145" i="4"/>
  <c r="I149" i="4"/>
  <c r="I153" i="4"/>
  <c r="I157" i="4"/>
  <c r="I161" i="4"/>
  <c r="I165" i="4"/>
  <c r="I169" i="4"/>
  <c r="I173" i="4"/>
  <c r="I177" i="4"/>
  <c r="I181" i="4"/>
  <c r="I185" i="4"/>
  <c r="I189" i="4"/>
  <c r="I193" i="4"/>
  <c r="I197" i="4"/>
  <c r="I201" i="4"/>
  <c r="I205" i="4"/>
  <c r="I209" i="4"/>
  <c r="I213" i="4"/>
  <c r="I217" i="4"/>
  <c r="I221" i="4"/>
  <c r="I225" i="4"/>
  <c r="I229" i="4"/>
  <c r="I233" i="4"/>
  <c r="I237" i="4"/>
  <c r="I241" i="4"/>
  <c r="I245" i="4"/>
  <c r="I249" i="4"/>
  <c r="I253" i="4"/>
  <c r="I257" i="4"/>
  <c r="I261" i="4"/>
  <c r="I265" i="4"/>
  <c r="I269" i="4"/>
  <c r="I273" i="4"/>
  <c r="I277" i="4"/>
  <c r="I281" i="4"/>
  <c r="I285" i="4"/>
  <c r="I289" i="4"/>
  <c r="I293" i="4"/>
  <c r="I726" i="17"/>
  <c r="I729" i="17"/>
  <c r="I734" i="17"/>
  <c r="I737" i="17"/>
  <c r="I742" i="17"/>
  <c r="I745" i="17"/>
  <c r="I750" i="17"/>
  <c r="I753" i="17"/>
  <c r="I758" i="17"/>
  <c r="I761" i="17"/>
  <c r="I766" i="17"/>
  <c r="I769" i="17"/>
  <c r="I774" i="17"/>
  <c r="I777" i="17"/>
  <c r="I782" i="17"/>
  <c r="I785" i="17"/>
  <c r="I790" i="17"/>
  <c r="I793" i="17"/>
  <c r="I798" i="17"/>
  <c r="I802" i="17"/>
  <c r="I806" i="17"/>
  <c r="I810" i="17"/>
  <c r="I814" i="17"/>
  <c r="I818" i="17"/>
  <c r="I822" i="17"/>
  <c r="I826" i="17"/>
  <c r="I830" i="17"/>
  <c r="I834" i="17"/>
  <c r="I838" i="17"/>
  <c r="I842" i="17"/>
  <c r="I846" i="17"/>
  <c r="I850" i="17"/>
  <c r="I854" i="17"/>
  <c r="I858" i="17"/>
  <c r="I862" i="17"/>
  <c r="I866" i="17"/>
  <c r="I870" i="17"/>
  <c r="I874" i="17"/>
  <c r="I878" i="17"/>
  <c r="I882" i="17"/>
  <c r="I886" i="17"/>
  <c r="I890" i="17"/>
  <c r="I894" i="17"/>
  <c r="I898" i="17"/>
  <c r="I902" i="17"/>
  <c r="I906" i="17"/>
  <c r="I910" i="17"/>
  <c r="I914" i="17"/>
  <c r="I918" i="17"/>
  <c r="I922" i="17"/>
  <c r="I926" i="17"/>
  <c r="I930" i="17"/>
  <c r="I934" i="17"/>
  <c r="I938" i="17"/>
  <c r="I942" i="17"/>
  <c r="I946" i="17"/>
  <c r="I950" i="17"/>
  <c r="I954" i="17"/>
  <c r="I958" i="17"/>
  <c r="I962" i="17"/>
  <c r="I966" i="17"/>
  <c r="I970" i="17"/>
  <c r="I974" i="17"/>
  <c r="I978" i="17"/>
  <c r="I982" i="17"/>
  <c r="I986" i="17"/>
  <c r="I990" i="17"/>
  <c r="I994" i="17"/>
  <c r="I998" i="17"/>
  <c r="I1002" i="17"/>
  <c r="I1006" i="17"/>
  <c r="I1010" i="17"/>
  <c r="I12" i="4"/>
  <c r="I16" i="4"/>
  <c r="I20" i="4"/>
  <c r="I24" i="4"/>
  <c r="I28" i="4"/>
  <c r="I32" i="4"/>
  <c r="I36" i="4"/>
  <c r="I40" i="4"/>
  <c r="I44" i="4"/>
  <c r="I48" i="4"/>
  <c r="I52" i="4"/>
  <c r="I56" i="4"/>
  <c r="I60" i="4"/>
  <c r="I64" i="4"/>
  <c r="I68" i="4"/>
  <c r="I72" i="4"/>
  <c r="I76" i="4"/>
  <c r="I80" i="4"/>
  <c r="I84" i="4"/>
  <c r="I88" i="4"/>
  <c r="I92" i="4"/>
  <c r="I96" i="4"/>
  <c r="I100" i="4"/>
  <c r="I104" i="4"/>
  <c r="I108" i="4"/>
  <c r="I112" i="4"/>
  <c r="I116" i="4"/>
  <c r="I120" i="4"/>
  <c r="I124" i="4"/>
  <c r="I128" i="4"/>
  <c r="I132" i="4"/>
  <c r="I136" i="4"/>
  <c r="I140" i="4"/>
  <c r="I144" i="4"/>
  <c r="I148" i="4"/>
  <c r="I152" i="4"/>
  <c r="I156" i="4"/>
  <c r="I160" i="4"/>
  <c r="I164" i="4"/>
  <c r="I168" i="4"/>
  <c r="I172" i="4"/>
  <c r="I176" i="4"/>
  <c r="I180" i="4"/>
  <c r="I184" i="4"/>
  <c r="I188" i="4"/>
  <c r="I192" i="4"/>
  <c r="I196" i="4"/>
  <c r="I200" i="4"/>
  <c r="I204" i="4"/>
  <c r="I208" i="4"/>
  <c r="I212" i="4"/>
  <c r="I216" i="4"/>
  <c r="I220" i="4"/>
  <c r="I224" i="4"/>
  <c r="I228" i="4"/>
  <c r="I232" i="4"/>
  <c r="I236" i="4"/>
  <c r="I240" i="4"/>
  <c r="I244" i="4"/>
  <c r="I248" i="4"/>
  <c r="I252" i="4"/>
  <c r="I256" i="4"/>
  <c r="I260" i="4"/>
  <c r="I264" i="4"/>
  <c r="I268" i="4"/>
  <c r="I272" i="4"/>
  <c r="I276" i="4"/>
  <c r="I280" i="4"/>
  <c r="I284" i="4"/>
  <c r="I288" i="4"/>
  <c r="I292" i="4"/>
  <c r="I296" i="4"/>
  <c r="I300" i="4"/>
  <c r="I304" i="4"/>
  <c r="I308" i="4"/>
  <c r="I312" i="4"/>
  <c r="I316" i="4"/>
  <c r="I320" i="4"/>
  <c r="I324" i="4"/>
  <c r="I328" i="4"/>
  <c r="I332" i="4"/>
  <c r="I336" i="4"/>
  <c r="I340" i="4"/>
  <c r="I344" i="4"/>
  <c r="I348" i="4"/>
  <c r="I352" i="4"/>
  <c r="I356" i="4"/>
  <c r="I360" i="4"/>
  <c r="I364" i="4"/>
  <c r="I368" i="4"/>
  <c r="I372" i="4"/>
  <c r="I376" i="4"/>
  <c r="I670" i="17"/>
  <c r="I678" i="17"/>
  <c r="I686" i="17"/>
  <c r="I694" i="17"/>
  <c r="I728" i="17"/>
  <c r="I736" i="17"/>
  <c r="I744" i="17"/>
  <c r="I752" i="17"/>
  <c r="I760" i="17"/>
  <c r="I768" i="17"/>
  <c r="I776" i="17"/>
  <c r="I784" i="17"/>
  <c r="I792" i="17"/>
  <c r="I801" i="17"/>
  <c r="I805" i="17"/>
  <c r="I809" i="17"/>
  <c r="I813" i="17"/>
  <c r="I817" i="17"/>
  <c r="I821" i="17"/>
  <c r="I825" i="17"/>
  <c r="I829" i="17"/>
  <c r="I833" i="17"/>
  <c r="I837" i="17"/>
  <c r="I841" i="17"/>
  <c r="I845" i="17"/>
  <c r="I849" i="17"/>
  <c r="I853" i="17"/>
  <c r="I857" i="17"/>
  <c r="I861" i="17"/>
  <c r="I865" i="17"/>
  <c r="I869" i="17"/>
  <c r="I873" i="17"/>
  <c r="I877" i="17"/>
  <c r="I881" i="17"/>
  <c r="I885" i="17"/>
  <c r="I889" i="17"/>
  <c r="I893" i="17"/>
  <c r="I897" i="17"/>
  <c r="I901" i="17"/>
  <c r="I905" i="17"/>
  <c r="I909" i="17"/>
  <c r="I913" i="17"/>
  <c r="I917" i="17"/>
  <c r="I921" i="17"/>
  <c r="I925" i="17"/>
  <c r="I929" i="17"/>
  <c r="I933" i="17"/>
  <c r="I937" i="17"/>
  <c r="I941" i="17"/>
  <c r="I945" i="17"/>
  <c r="I949" i="17"/>
  <c r="I953" i="17"/>
  <c r="I957" i="17"/>
  <c r="I961" i="17"/>
  <c r="I965" i="17"/>
  <c r="I969" i="17"/>
  <c r="I973" i="17"/>
  <c r="I977" i="17"/>
  <c r="I981" i="17"/>
  <c r="I985" i="17"/>
  <c r="I989" i="17"/>
  <c r="I993" i="17"/>
  <c r="I997" i="17"/>
  <c r="I1001" i="17"/>
  <c r="I1005" i="17"/>
  <c r="I1009" i="17"/>
  <c r="I1013" i="17"/>
  <c r="I11" i="4"/>
  <c r="I15" i="4"/>
  <c r="I19" i="4"/>
  <c r="I23" i="4"/>
  <c r="I27" i="4"/>
  <c r="I31" i="4"/>
  <c r="I35" i="4"/>
  <c r="I39" i="4"/>
  <c r="I43" i="4"/>
  <c r="I47" i="4"/>
  <c r="I51" i="4"/>
  <c r="I55" i="4"/>
  <c r="I59" i="4"/>
  <c r="I63" i="4"/>
  <c r="I67" i="4"/>
  <c r="I71" i="4"/>
  <c r="I75" i="4"/>
  <c r="I79" i="4"/>
  <c r="I83" i="4"/>
  <c r="I87" i="4"/>
  <c r="I91" i="4"/>
  <c r="I95" i="4"/>
  <c r="I99" i="4"/>
  <c r="I103" i="4"/>
  <c r="I107" i="4"/>
  <c r="I111" i="4"/>
  <c r="I115" i="4"/>
  <c r="I119" i="4"/>
  <c r="I123" i="4"/>
  <c r="I127" i="4"/>
  <c r="I131" i="4"/>
  <c r="I135" i="4"/>
  <c r="I139" i="4"/>
  <c r="I143" i="4"/>
  <c r="I147" i="4"/>
  <c r="I151" i="4"/>
  <c r="I155" i="4"/>
  <c r="I159" i="4"/>
  <c r="I163" i="4"/>
  <c r="I167" i="4"/>
  <c r="I171" i="4"/>
  <c r="I299" i="4"/>
  <c r="I302" i="4"/>
  <c r="I307" i="4"/>
  <c r="I310" i="4"/>
  <c r="I315" i="4"/>
  <c r="I318" i="4"/>
  <c r="I323" i="4"/>
  <c r="I326" i="4"/>
  <c r="I331" i="4"/>
  <c r="I334" i="4"/>
  <c r="I339" i="4"/>
  <c r="I342" i="4"/>
  <c r="I347" i="4"/>
  <c r="I350" i="4"/>
  <c r="I355" i="4"/>
  <c r="I358" i="4"/>
  <c r="I363" i="4"/>
  <c r="I366" i="4"/>
  <c r="I371" i="4"/>
  <c r="I374" i="4"/>
  <c r="I379" i="4"/>
  <c r="I383" i="4"/>
  <c r="I387" i="4"/>
  <c r="I391" i="4"/>
  <c r="I395" i="4"/>
  <c r="I399" i="4"/>
  <c r="I403" i="4"/>
  <c r="I407" i="4"/>
  <c r="I411" i="4"/>
  <c r="I415" i="4"/>
  <c r="I419" i="4"/>
  <c r="I423" i="4"/>
  <c r="I427" i="4"/>
  <c r="I431" i="4"/>
  <c r="I435" i="4"/>
  <c r="I439" i="4"/>
  <c r="I443" i="4"/>
  <c r="I447" i="4"/>
  <c r="I451" i="4"/>
  <c r="I455" i="4"/>
  <c r="I459" i="4"/>
  <c r="I463" i="4"/>
  <c r="I467" i="4"/>
  <c r="I471" i="4"/>
  <c r="I475" i="4"/>
  <c r="I479" i="4"/>
  <c r="I483" i="4"/>
  <c r="I487" i="4"/>
  <c r="I491" i="4"/>
  <c r="I495" i="4"/>
  <c r="I499" i="4"/>
  <c r="I503" i="4"/>
  <c r="I507" i="4"/>
  <c r="I511" i="4"/>
  <c r="I515" i="4"/>
  <c r="I519" i="4"/>
  <c r="I523" i="4"/>
  <c r="I527" i="4"/>
  <c r="I531" i="4"/>
  <c r="I535" i="4"/>
  <c r="I539" i="4"/>
  <c r="I543" i="4"/>
  <c r="I547" i="4"/>
  <c r="I551" i="4"/>
  <c r="I555" i="4"/>
  <c r="I559" i="4"/>
  <c r="I563" i="4"/>
  <c r="I567" i="4"/>
  <c r="I571" i="4"/>
  <c r="I575" i="4"/>
  <c r="I579" i="4"/>
  <c r="I583" i="4"/>
  <c r="I587" i="4"/>
  <c r="I591" i="4"/>
  <c r="I595" i="4"/>
  <c r="I599" i="4"/>
  <c r="I603" i="4"/>
  <c r="I607" i="4"/>
  <c r="I611" i="4"/>
  <c r="I615" i="4"/>
  <c r="I619" i="4"/>
  <c r="I623" i="4"/>
  <c r="I627" i="4"/>
  <c r="I631" i="4"/>
  <c r="I635" i="4"/>
  <c r="I639" i="4"/>
  <c r="I643" i="4"/>
  <c r="I647" i="4"/>
  <c r="I651" i="4"/>
  <c r="I655" i="4"/>
  <c r="I659" i="4"/>
  <c r="I663" i="4"/>
  <c r="I667" i="4"/>
  <c r="I671" i="4"/>
  <c r="I675" i="4"/>
  <c r="I679" i="4"/>
  <c r="I683" i="4"/>
  <c r="I687" i="4"/>
  <c r="I691" i="4"/>
  <c r="I695" i="4"/>
  <c r="I699" i="4"/>
  <c r="I703" i="4"/>
  <c r="I707" i="4"/>
  <c r="I711" i="4"/>
  <c r="I715" i="4"/>
  <c r="I719" i="4"/>
  <c r="I723" i="4"/>
  <c r="I727" i="4"/>
  <c r="I731" i="4"/>
  <c r="I735" i="4"/>
  <c r="I739" i="4"/>
  <c r="I743" i="4"/>
  <c r="I747" i="4"/>
  <c r="I751" i="4"/>
  <c r="I755" i="4"/>
  <c r="I759" i="4"/>
  <c r="I763" i="4"/>
  <c r="I767" i="4"/>
  <c r="I771" i="4"/>
  <c r="I775" i="4"/>
  <c r="I779" i="4"/>
  <c r="I783" i="4"/>
  <c r="I787" i="4"/>
  <c r="I791" i="4"/>
  <c r="I795" i="4"/>
  <c r="I799" i="4"/>
  <c r="I803" i="4"/>
  <c r="I807" i="4"/>
  <c r="I811" i="4"/>
  <c r="I815" i="4"/>
  <c r="I819" i="4"/>
  <c r="I823" i="4"/>
  <c r="I827" i="4"/>
  <c r="I831" i="4"/>
  <c r="I835" i="4"/>
  <c r="I839" i="4"/>
  <c r="I843" i="4"/>
  <c r="I847" i="4"/>
  <c r="I851" i="4"/>
  <c r="I855" i="4"/>
  <c r="I859" i="4"/>
  <c r="I863" i="4"/>
  <c r="I867" i="4"/>
  <c r="I871" i="4"/>
  <c r="I875" i="4"/>
  <c r="I879" i="4"/>
  <c r="I883" i="4"/>
  <c r="I887" i="4"/>
  <c r="I891" i="4"/>
  <c r="I895" i="4"/>
  <c r="I899" i="4"/>
  <c r="I903" i="4"/>
  <c r="I907" i="4"/>
  <c r="I911" i="4"/>
  <c r="I915" i="4"/>
  <c r="I919" i="4"/>
  <c r="I923" i="4"/>
  <c r="I927" i="4"/>
  <c r="I175" i="4"/>
  <c r="I183" i="4"/>
  <c r="I191" i="4"/>
  <c r="I199" i="4"/>
  <c r="I207" i="4"/>
  <c r="I215" i="4"/>
  <c r="I223" i="4"/>
  <c r="I231" i="4"/>
  <c r="I239" i="4"/>
  <c r="I247" i="4"/>
  <c r="I255" i="4"/>
  <c r="I262" i="4"/>
  <c r="I266" i="4"/>
  <c r="I270" i="4"/>
  <c r="I274" i="4"/>
  <c r="I278" i="4"/>
  <c r="I282" i="4"/>
  <c r="I286" i="4"/>
  <c r="I290" i="4"/>
  <c r="I294" i="4"/>
  <c r="I301" i="4"/>
  <c r="I309" i="4"/>
  <c r="I317" i="4"/>
  <c r="I325" i="4"/>
  <c r="I333" i="4"/>
  <c r="I341" i="4"/>
  <c r="I349" i="4"/>
  <c r="I357" i="4"/>
  <c r="I365" i="4"/>
  <c r="I373" i="4"/>
  <c r="I382" i="4"/>
  <c r="I386" i="4"/>
  <c r="I390" i="4"/>
  <c r="I394" i="4"/>
  <c r="I398" i="4"/>
  <c r="I402" i="4"/>
  <c r="I406" i="4"/>
  <c r="I410" i="4"/>
  <c r="I414" i="4"/>
  <c r="I418" i="4"/>
  <c r="I422" i="4"/>
  <c r="I426" i="4"/>
  <c r="I430" i="4"/>
  <c r="I434" i="4"/>
  <c r="I438" i="4"/>
  <c r="I442" i="4"/>
  <c r="I446" i="4"/>
  <c r="I450" i="4"/>
  <c r="I454" i="4"/>
  <c r="I458" i="4"/>
  <c r="I462" i="4"/>
  <c r="I466" i="4"/>
  <c r="I470" i="4"/>
  <c r="I474" i="4"/>
  <c r="I478" i="4"/>
  <c r="I482" i="4"/>
  <c r="I486" i="4"/>
  <c r="I490" i="4"/>
  <c r="I494" i="4"/>
  <c r="I498" i="4"/>
  <c r="I502" i="4"/>
  <c r="I506" i="4"/>
  <c r="I510" i="4"/>
  <c r="I514" i="4"/>
  <c r="I518" i="4"/>
  <c r="I522" i="4"/>
  <c r="I526" i="4"/>
  <c r="I530" i="4"/>
  <c r="I534" i="4"/>
  <c r="I538" i="4"/>
  <c r="I542" i="4"/>
  <c r="I546" i="4"/>
  <c r="I550" i="4"/>
  <c r="I554" i="4"/>
  <c r="I558" i="4"/>
  <c r="I562" i="4"/>
  <c r="I566" i="4"/>
  <c r="I570" i="4"/>
  <c r="I574" i="4"/>
  <c r="I578" i="4"/>
  <c r="I582" i="4"/>
  <c r="I586" i="4"/>
  <c r="I590" i="4"/>
  <c r="I594" i="4"/>
  <c r="I598" i="4"/>
  <c r="I602" i="4"/>
  <c r="I606" i="4"/>
  <c r="I610" i="4"/>
  <c r="I614" i="4"/>
  <c r="I618" i="4"/>
  <c r="I622" i="4"/>
  <c r="I626" i="4"/>
  <c r="I630" i="4"/>
  <c r="I634" i="4"/>
  <c r="I638" i="4"/>
  <c r="I642" i="4"/>
  <c r="I646" i="4"/>
  <c r="I650" i="4"/>
  <c r="I654" i="4"/>
  <c r="I658" i="4"/>
  <c r="I662" i="4"/>
  <c r="I666" i="4"/>
  <c r="I670" i="4"/>
  <c r="I674" i="4"/>
  <c r="I678" i="4"/>
  <c r="I682" i="4"/>
  <c r="I686" i="4"/>
  <c r="I690" i="4"/>
  <c r="I694" i="4"/>
  <c r="I698" i="4"/>
  <c r="I702" i="4"/>
  <c r="I706" i="4"/>
  <c r="I710" i="4"/>
  <c r="I714" i="4"/>
  <c r="I718" i="4"/>
  <c r="I722" i="4"/>
  <c r="I726" i="4"/>
  <c r="I730" i="4"/>
  <c r="I734" i="4"/>
  <c r="I738" i="4"/>
  <c r="I742" i="4"/>
  <c r="I746" i="4"/>
  <c r="I750" i="4"/>
  <c r="I754" i="4"/>
  <c r="I758" i="4"/>
  <c r="I762" i="4"/>
  <c r="I766" i="4"/>
  <c r="I770" i="4"/>
  <c r="I774" i="4"/>
  <c r="I778" i="4"/>
  <c r="I782" i="4"/>
  <c r="I786" i="4"/>
  <c r="I790" i="4"/>
  <c r="I794" i="4"/>
  <c r="I798" i="4"/>
  <c r="I802" i="4"/>
  <c r="I806" i="4"/>
  <c r="I810" i="4"/>
  <c r="I814" i="4"/>
  <c r="I818" i="4"/>
  <c r="I822" i="4"/>
  <c r="I826" i="4"/>
  <c r="I830" i="4"/>
  <c r="I834" i="4"/>
  <c r="I838" i="4"/>
  <c r="I842" i="4"/>
  <c r="I846" i="4"/>
  <c r="I850" i="4"/>
  <c r="I854" i="4"/>
  <c r="I858" i="4"/>
  <c r="I862" i="4"/>
  <c r="I866" i="4"/>
  <c r="I870" i="4"/>
  <c r="I874" i="4"/>
  <c r="I878" i="4"/>
  <c r="I882" i="4"/>
  <c r="I886" i="4"/>
  <c r="I890" i="4"/>
  <c r="I894" i="4"/>
  <c r="I898" i="4"/>
  <c r="I902" i="4"/>
  <c r="I906" i="4"/>
  <c r="I910" i="4"/>
  <c r="I914" i="4"/>
  <c r="I918" i="4"/>
  <c r="I922" i="4"/>
  <c r="I926" i="4"/>
  <c r="I930" i="4"/>
  <c r="I298" i="4"/>
  <c r="I303" i="4"/>
  <c r="I306" i="4"/>
  <c r="I311" i="4"/>
  <c r="I314" i="4"/>
  <c r="I319" i="4"/>
  <c r="I322" i="4"/>
  <c r="I327" i="4"/>
  <c r="I330" i="4"/>
  <c r="I335" i="4"/>
  <c r="I338" i="4"/>
  <c r="I343" i="4"/>
  <c r="I346" i="4"/>
  <c r="I351" i="4"/>
  <c r="I354" i="4"/>
  <c r="I359" i="4"/>
  <c r="I362" i="4"/>
  <c r="I367" i="4"/>
  <c r="I370" i="4"/>
  <c r="I375" i="4"/>
  <c r="I378" i="4"/>
  <c r="I381" i="4"/>
  <c r="I385" i="4"/>
  <c r="I389" i="4"/>
  <c r="I393" i="4"/>
  <c r="I397" i="4"/>
  <c r="I401" i="4"/>
  <c r="I405" i="4"/>
  <c r="I409" i="4"/>
  <c r="I413" i="4"/>
  <c r="I417" i="4"/>
  <c r="I421" i="4"/>
  <c r="I425" i="4"/>
  <c r="I429" i="4"/>
  <c r="I433" i="4"/>
  <c r="I437" i="4"/>
  <c r="I441" i="4"/>
  <c r="I445" i="4"/>
  <c r="I449" i="4"/>
  <c r="I453" i="4"/>
  <c r="I457" i="4"/>
  <c r="I461" i="4"/>
  <c r="I465" i="4"/>
  <c r="I469" i="4"/>
  <c r="I473" i="4"/>
  <c r="I477" i="4"/>
  <c r="I481" i="4"/>
  <c r="I485" i="4"/>
  <c r="I489" i="4"/>
  <c r="I493" i="4"/>
  <c r="I497" i="4"/>
  <c r="I501" i="4"/>
  <c r="I505" i="4"/>
  <c r="I509" i="4"/>
  <c r="I513" i="4"/>
  <c r="I517" i="4"/>
  <c r="I521" i="4"/>
  <c r="I525" i="4"/>
  <c r="I529" i="4"/>
  <c r="I533" i="4"/>
  <c r="I537" i="4"/>
  <c r="I541" i="4"/>
  <c r="I545" i="4"/>
  <c r="I549" i="4"/>
  <c r="I553" i="4"/>
  <c r="I557" i="4"/>
  <c r="I561" i="4"/>
  <c r="I565" i="4"/>
  <c r="I569" i="4"/>
  <c r="I573" i="4"/>
  <c r="I577" i="4"/>
  <c r="I581" i="4"/>
  <c r="I585" i="4"/>
  <c r="I589" i="4"/>
  <c r="I593" i="4"/>
  <c r="I597" i="4"/>
  <c r="I601" i="4"/>
  <c r="I605" i="4"/>
  <c r="I609" i="4"/>
  <c r="I613" i="4"/>
  <c r="I617" i="4"/>
  <c r="I621" i="4"/>
  <c r="I625" i="4"/>
  <c r="I629" i="4"/>
  <c r="I633" i="4"/>
  <c r="I637" i="4"/>
  <c r="I641" i="4"/>
  <c r="I645" i="4"/>
  <c r="I649" i="4"/>
  <c r="I653" i="4"/>
  <c r="I657" i="4"/>
  <c r="I661" i="4"/>
  <c r="I665" i="4"/>
  <c r="I669" i="4"/>
  <c r="I673" i="4"/>
  <c r="I677" i="4"/>
  <c r="I681" i="4"/>
  <c r="I685" i="4"/>
  <c r="I689" i="4"/>
  <c r="I693" i="4"/>
  <c r="I697" i="4"/>
  <c r="I701" i="4"/>
  <c r="I705" i="4"/>
  <c r="I709" i="4"/>
  <c r="I713" i="4"/>
  <c r="I717" i="4"/>
  <c r="I721" i="4"/>
  <c r="I725" i="4"/>
  <c r="I729" i="4"/>
  <c r="I733" i="4"/>
  <c r="I737" i="4"/>
  <c r="I741" i="4"/>
  <c r="I745" i="4"/>
  <c r="I749" i="4"/>
  <c r="I753" i="4"/>
  <c r="I757" i="4"/>
  <c r="I761" i="4"/>
  <c r="I765" i="4"/>
  <c r="I769" i="4"/>
  <c r="I773" i="4"/>
  <c r="I777" i="4"/>
  <c r="I781" i="4"/>
  <c r="I785" i="4"/>
  <c r="I789" i="4"/>
  <c r="I793" i="4"/>
  <c r="I797" i="4"/>
  <c r="I801" i="4"/>
  <c r="I805" i="4"/>
  <c r="I809" i="4"/>
  <c r="I813" i="4"/>
  <c r="I817" i="4"/>
  <c r="I821" i="4"/>
  <c r="I825" i="4"/>
  <c r="I829" i="4"/>
  <c r="I833" i="4"/>
  <c r="I837" i="4"/>
  <c r="I841" i="4"/>
  <c r="I845" i="4"/>
  <c r="I849" i="4"/>
  <c r="I853" i="4"/>
  <c r="I857" i="4"/>
  <c r="I861" i="4"/>
  <c r="I865" i="4"/>
  <c r="I869" i="4"/>
  <c r="I873" i="4"/>
  <c r="I877" i="4"/>
  <c r="I881" i="4"/>
  <c r="I885" i="4"/>
  <c r="I889" i="4"/>
  <c r="I893" i="4"/>
  <c r="I897" i="4"/>
  <c r="I901" i="4"/>
  <c r="I905" i="4"/>
  <c r="I909" i="4"/>
  <c r="I913" i="4"/>
  <c r="I917" i="4"/>
  <c r="I921" i="4"/>
  <c r="I925" i="4"/>
  <c r="I929" i="4"/>
  <c r="I933" i="4"/>
  <c r="I937" i="4"/>
  <c r="I941" i="4"/>
  <c r="I179" i="4"/>
  <c r="I187" i="4"/>
  <c r="I195" i="4"/>
  <c r="I203" i="4"/>
  <c r="I211" i="4"/>
  <c r="I219" i="4"/>
  <c r="I227" i="4"/>
  <c r="I235" i="4"/>
  <c r="I243" i="4"/>
  <c r="I251" i="4"/>
  <c r="I259" i="4"/>
  <c r="I263" i="4"/>
  <c r="I267" i="4"/>
  <c r="I271" i="4"/>
  <c r="I275" i="4"/>
  <c r="I279" i="4"/>
  <c r="I283" i="4"/>
  <c r="I287" i="4"/>
  <c r="I291" i="4"/>
  <c r="I295" i="4"/>
  <c r="I297" i="4"/>
  <c r="I305" i="4"/>
  <c r="I313" i="4"/>
  <c r="I321" i="4"/>
  <c r="I329" i="4"/>
  <c r="I337" i="4"/>
  <c r="I345" i="4"/>
  <c r="I353" i="4"/>
  <c r="I361" i="4"/>
  <c r="I369" i="4"/>
  <c r="I377" i="4"/>
  <c r="I380" i="4"/>
  <c r="I384" i="4"/>
  <c r="I388" i="4"/>
  <c r="I392" i="4"/>
  <c r="I396" i="4"/>
  <c r="I400" i="4"/>
  <c r="I404" i="4"/>
  <c r="I408" i="4"/>
  <c r="I412" i="4"/>
  <c r="I416" i="4"/>
  <c r="I420" i="4"/>
  <c r="I424" i="4"/>
  <c r="I428" i="4"/>
  <c r="I432" i="4"/>
  <c r="I436" i="4"/>
  <c r="I440" i="4"/>
  <c r="I444" i="4"/>
  <c r="I448" i="4"/>
  <c r="I452" i="4"/>
  <c r="I456" i="4"/>
  <c r="I460" i="4"/>
  <c r="I464" i="4"/>
  <c r="I468" i="4"/>
  <c r="I472" i="4"/>
  <c r="I476" i="4"/>
  <c r="I480" i="4"/>
  <c r="I484" i="4"/>
  <c r="I488" i="4"/>
  <c r="I492" i="4"/>
  <c r="I496" i="4"/>
  <c r="I500" i="4"/>
  <c r="I504" i="4"/>
  <c r="I508" i="4"/>
  <c r="I512" i="4"/>
  <c r="I516" i="4"/>
  <c r="I520" i="4"/>
  <c r="I524" i="4"/>
  <c r="I528" i="4"/>
  <c r="I532" i="4"/>
  <c r="I536" i="4"/>
  <c r="I540" i="4"/>
  <c r="I544" i="4"/>
  <c r="I548" i="4"/>
  <c r="I552" i="4"/>
  <c r="I556" i="4"/>
  <c r="I560" i="4"/>
  <c r="I564" i="4"/>
  <c r="I568" i="4"/>
  <c r="I572" i="4"/>
  <c r="I576" i="4"/>
  <c r="I580" i="4"/>
  <c r="I584" i="4"/>
  <c r="I588" i="4"/>
  <c r="I592" i="4"/>
  <c r="I596" i="4"/>
  <c r="I600" i="4"/>
  <c r="I604" i="4"/>
  <c r="I608" i="4"/>
  <c r="I612" i="4"/>
  <c r="I616" i="4"/>
  <c r="I620" i="4"/>
  <c r="I624" i="4"/>
  <c r="I628" i="4"/>
  <c r="I632" i="4"/>
  <c r="I636" i="4"/>
  <c r="I640" i="4"/>
  <c r="I644" i="4"/>
  <c r="I648" i="4"/>
  <c r="I652" i="4"/>
  <c r="I656" i="4"/>
  <c r="I660" i="4"/>
  <c r="I664" i="4"/>
  <c r="I668" i="4"/>
  <c r="I672" i="4"/>
  <c r="I676" i="4"/>
  <c r="I680" i="4"/>
  <c r="I684" i="4"/>
  <c r="I688" i="4"/>
  <c r="I692" i="4"/>
  <c r="I696" i="4"/>
  <c r="I700" i="4"/>
  <c r="I704" i="4"/>
  <c r="I708" i="4"/>
  <c r="I712" i="4"/>
  <c r="I716" i="4"/>
  <c r="I720" i="4"/>
  <c r="I724" i="4"/>
  <c r="I728" i="4"/>
  <c r="I732" i="4"/>
  <c r="I736" i="4"/>
  <c r="I740" i="4"/>
  <c r="I744" i="4"/>
  <c r="I748" i="4"/>
  <c r="I752" i="4"/>
  <c r="I756" i="4"/>
  <c r="I760" i="4"/>
  <c r="I764" i="4"/>
  <c r="I768" i="4"/>
  <c r="I772" i="4"/>
  <c r="I776" i="4"/>
  <c r="I780" i="4"/>
  <c r="I784" i="4"/>
  <c r="I788" i="4"/>
  <c r="I792" i="4"/>
  <c r="I796" i="4"/>
  <c r="I800" i="4"/>
  <c r="I804" i="4"/>
  <c r="I808" i="4"/>
  <c r="I812" i="4"/>
  <c r="I816" i="4"/>
  <c r="I820" i="4"/>
  <c r="I824" i="4"/>
  <c r="I828" i="4"/>
  <c r="I832" i="4"/>
  <c r="I836" i="4"/>
  <c r="I840" i="4"/>
  <c r="I844" i="4"/>
  <c r="I848" i="4"/>
  <c r="I852" i="4"/>
  <c r="I856" i="4"/>
  <c r="I860" i="4"/>
  <c r="I864" i="4"/>
  <c r="I868" i="4"/>
  <c r="I872" i="4"/>
  <c r="I876" i="4"/>
  <c r="I880" i="4"/>
  <c r="I884" i="4"/>
  <c r="I888" i="4"/>
  <c r="I892" i="4"/>
  <c r="I896" i="4"/>
  <c r="I900" i="4"/>
  <c r="I904" i="4"/>
  <c r="I908" i="4"/>
  <c r="I912" i="4"/>
  <c r="I916" i="4"/>
  <c r="I920" i="4"/>
  <c r="I924" i="4"/>
  <c r="I928" i="4"/>
  <c r="I932" i="4"/>
  <c r="I936" i="4"/>
  <c r="I940" i="4"/>
  <c r="I944" i="4"/>
  <c r="I948" i="4"/>
  <c r="I952" i="4"/>
  <c r="I956" i="4"/>
  <c r="I949" i="4"/>
  <c r="I957" i="4"/>
  <c r="I961" i="4"/>
  <c r="I965" i="4"/>
  <c r="I969" i="4"/>
  <c r="I973" i="4"/>
  <c r="I977" i="4"/>
  <c r="I981" i="4"/>
  <c r="I985" i="4"/>
  <c r="I989" i="4"/>
  <c r="I993" i="4"/>
  <c r="I997" i="4"/>
  <c r="I1001" i="4"/>
  <c r="I1005" i="4"/>
  <c r="I1009" i="4"/>
  <c r="I1013" i="4"/>
  <c r="I8" i="4"/>
  <c r="I931" i="4"/>
  <c r="I935" i="4"/>
  <c r="I939" i="4"/>
  <c r="I943" i="4"/>
  <c r="I946" i="4"/>
  <c r="I951" i="4"/>
  <c r="I954" i="4"/>
  <c r="I960" i="4"/>
  <c r="I964" i="4"/>
  <c r="I968" i="4"/>
  <c r="I972" i="4"/>
  <c r="I976" i="4"/>
  <c r="I980" i="4"/>
  <c r="I984" i="4"/>
  <c r="I988" i="4"/>
  <c r="I992" i="4"/>
  <c r="I996" i="4"/>
  <c r="I1000" i="4"/>
  <c r="I1004" i="4"/>
  <c r="I1008" i="4"/>
  <c r="I1012" i="4"/>
  <c r="I945" i="4"/>
  <c r="I953" i="4"/>
  <c r="I959" i="4"/>
  <c r="I963" i="4"/>
  <c r="I967" i="4"/>
  <c r="I971" i="4"/>
  <c r="I975" i="4"/>
  <c r="I979" i="4"/>
  <c r="I983" i="4"/>
  <c r="I987" i="4"/>
  <c r="I991" i="4"/>
  <c r="I995" i="4"/>
  <c r="I999" i="4"/>
  <c r="I1003" i="4"/>
  <c r="I1007" i="4"/>
  <c r="I1011" i="4"/>
  <c r="I934" i="4"/>
  <c r="I938" i="4"/>
  <c r="I942" i="4"/>
  <c r="I947" i="4"/>
  <c r="I950" i="4"/>
  <c r="I955" i="4"/>
  <c r="I958" i="4"/>
  <c r="I962" i="4"/>
  <c r="I966" i="4"/>
  <c r="I970" i="4"/>
  <c r="I974" i="4"/>
  <c r="I978" i="4"/>
  <c r="I982" i="4"/>
  <c r="I986" i="4"/>
  <c r="I990" i="4"/>
  <c r="I994" i="4"/>
  <c r="I998" i="4"/>
  <c r="I1002" i="4"/>
  <c r="I1006" i="4"/>
  <c r="I1010" i="4"/>
  <c r="I1014" i="4"/>
  <c r="J265" i="17"/>
  <c r="J263" i="17"/>
  <c r="J257" i="21"/>
  <c r="J268" i="17"/>
  <c r="J12" i="17"/>
  <c r="J11" i="17"/>
  <c r="J92" i="21"/>
  <c r="J44" i="17"/>
  <c r="J37" i="17"/>
  <c r="J30" i="17"/>
  <c r="J31" i="17"/>
  <c r="J45" i="17"/>
  <c r="J14" i="17"/>
  <c r="J22" i="17"/>
  <c r="J28" i="17"/>
  <c r="J35" i="17"/>
  <c r="J82" i="21"/>
  <c r="J33" i="21"/>
  <c r="J99" i="21"/>
  <c r="J50" i="21"/>
  <c r="J12" i="21"/>
  <c r="J94" i="21"/>
  <c r="J88" i="21"/>
  <c r="J44" i="21"/>
  <c r="J22" i="21"/>
  <c r="J17" i="21"/>
  <c r="J59" i="21"/>
  <c r="J28" i="21"/>
  <c r="J65" i="21"/>
  <c r="J54" i="21"/>
  <c r="J107" i="21"/>
  <c r="J70" i="21"/>
  <c r="J39" i="21"/>
  <c r="J7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H2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各学校の文書発番号を記載してください。</t>
        </r>
      </text>
    </comment>
    <comment ref="J14" authorId="0" shapeId="0" xr:uid="{00000000-0006-0000-0000-000002000000}">
      <text>
        <r>
          <rPr>
            <sz val="12"/>
            <color indexed="81"/>
            <rFont val="ＭＳ Ｐゴシック"/>
            <family val="3"/>
            <charset val="128"/>
          </rPr>
          <t>後期申請では公印は必要です。</t>
        </r>
      </text>
    </comment>
    <comment ref="H28" authorId="0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学科名と、その学科の候補者数です
生徒の個人名ではありません
生徒の個人名は様式３号になります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A3" authorId="0" shapeId="0" xr:uid="{00000000-0006-0000-0100-000001000000}">
      <text>
        <r>
          <rPr>
            <sz val="18"/>
            <color indexed="81"/>
            <rFont val="ＭＳ Ｐゴシック"/>
            <family val="3"/>
            <charset val="128"/>
          </rPr>
          <t>学校名（様式１に入力）</t>
        </r>
      </text>
    </comment>
    <comment ref="K7" authorId="0" shapeId="0" xr:uid="{00000000-0006-0000-0100-000002000000}">
      <text>
        <r>
          <rPr>
            <sz val="18"/>
            <color indexed="81"/>
            <rFont val="ＭＳ Ｐゴシック"/>
            <family val="3"/>
            <charset val="128"/>
          </rPr>
          <t>このシートは金賞対象者用です
サンプルデータは削除してください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A3" authorId="0" shapeId="0" xr:uid="{00000000-0006-0000-0200-000001000000}">
      <text>
        <r>
          <rPr>
            <sz val="18"/>
            <color indexed="81"/>
            <rFont val="ＭＳ Ｐゴシック"/>
            <family val="3"/>
            <charset val="128"/>
          </rPr>
          <t>学校名（様式１を入力）</t>
        </r>
      </text>
    </comment>
    <comment ref="K7" authorId="0" shapeId="0" xr:uid="{00000000-0006-0000-0200-000002000000}">
      <text>
        <r>
          <rPr>
            <sz val="18"/>
            <color indexed="81"/>
            <rFont val="ＭＳ Ｐゴシック"/>
            <family val="3"/>
            <charset val="128"/>
          </rPr>
          <t>このシートは銀賞対象者用です
サンプルデータは削除してください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A3" authorId="0" shapeId="0" xr:uid="{00000000-0006-0000-0300-000001000000}">
      <text>
        <r>
          <rPr>
            <sz val="18"/>
            <color indexed="81"/>
            <rFont val="ＭＳ Ｐゴシック"/>
            <family val="3"/>
            <charset val="128"/>
          </rPr>
          <t>学校名（様式１を入力）</t>
        </r>
      </text>
    </comment>
    <comment ref="K7" authorId="0" shapeId="0" xr:uid="{00000000-0006-0000-0300-000002000000}">
      <text>
        <r>
          <rPr>
            <sz val="18"/>
            <color indexed="81"/>
            <rFont val="ＭＳ Ｐゴシック"/>
            <family val="3"/>
            <charset val="128"/>
          </rPr>
          <t>このシートは顕彰対象者用です
サンプルデータは削除してください</t>
        </r>
      </text>
    </comment>
  </commentList>
</comments>
</file>

<file path=xl/sharedStrings.xml><?xml version="1.0" encoding="utf-8"?>
<sst xmlns="http://schemas.openxmlformats.org/spreadsheetml/2006/main" count="3984" uniqueCount="750">
  <si>
    <t>兵庫県高等学校教育研究会工業部会</t>
  </si>
  <si>
    <t>工業技術顕彰制度運営委員会</t>
    <rPh sb="0" eb="2">
      <t>コウギョウ</t>
    </rPh>
    <rPh sb="2" eb="4">
      <t>ギジュツ</t>
    </rPh>
    <rPh sb="4" eb="6">
      <t>ケンショウ</t>
    </rPh>
    <rPh sb="6" eb="8">
      <t>セイド</t>
    </rPh>
    <rPh sb="8" eb="10">
      <t>ウンエイ</t>
    </rPh>
    <rPh sb="10" eb="13">
      <t>イインカイ</t>
    </rPh>
    <phoneticPr fontId="2"/>
  </si>
  <si>
    <t>記載責任者</t>
    <rPh sb="0" eb="2">
      <t>キサイ</t>
    </rPh>
    <rPh sb="2" eb="5">
      <t>セキニンシャ</t>
    </rPh>
    <phoneticPr fontId="2"/>
  </si>
  <si>
    <t>　職　氏名</t>
    <rPh sb="1" eb="2">
      <t>ショク</t>
    </rPh>
    <rPh sb="3" eb="5">
      <t>シメイ</t>
    </rPh>
    <phoneticPr fontId="2"/>
  </si>
  <si>
    <t>印</t>
    <rPh sb="0" eb="1">
      <t>イン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</si>
  <si>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</si>
  <si>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校　長　名</t>
    <rPh sb="0" eb="1">
      <t>コウ</t>
    </rPh>
    <rPh sb="2" eb="3">
      <t>チョウ</t>
    </rPh>
    <rPh sb="4" eb="5">
      <t>メイ</t>
    </rPh>
    <phoneticPr fontId="2"/>
  </si>
  <si>
    <t>顕彰候補者</t>
  </si>
  <si>
    <t>顕彰候補者数</t>
  </si>
  <si>
    <t>工業技術顕彰該当者推薦書</t>
    <phoneticPr fontId="2"/>
  </si>
  <si>
    <t>顕彰( 金賞 )候補者</t>
  </si>
  <si>
    <t>顕彰( 銀賞 )候補者</t>
  </si>
  <si>
    <t>学 科 名</t>
  </si>
  <si>
    <t>合 計 数</t>
  </si>
  <si>
    <t>情報処理検定</t>
  </si>
  <si>
    <t>準２級</t>
  </si>
  <si>
    <t>（様式第１号の１）</t>
    <rPh sb="1" eb="3">
      <t>ヨウシキ</t>
    </rPh>
    <rPh sb="3" eb="4">
      <t>ダイ</t>
    </rPh>
    <rPh sb="5" eb="6">
      <t>ゴウ</t>
    </rPh>
    <phoneticPr fontId="2"/>
  </si>
  <si>
    <t>番号</t>
    <rPh sb="0" eb="2">
      <t>バンゴウ</t>
    </rPh>
    <phoneticPr fontId="2"/>
  </si>
  <si>
    <t>全定別</t>
    <rPh sb="0" eb="1">
      <t>ゼン</t>
    </rPh>
    <rPh sb="1" eb="2">
      <t>テイ</t>
    </rPh>
    <rPh sb="2" eb="3">
      <t>ベツ</t>
    </rPh>
    <phoneticPr fontId="2"/>
  </si>
  <si>
    <t>設置学科</t>
    <rPh sb="0" eb="2">
      <t>セッチ</t>
    </rPh>
    <rPh sb="3" eb="4">
      <t>カ</t>
    </rPh>
    <phoneticPr fontId="2"/>
  </si>
  <si>
    <t>氏　　名</t>
    <phoneticPr fontId="2"/>
  </si>
  <si>
    <t>種　　類</t>
    <phoneticPr fontId="2"/>
  </si>
  <si>
    <t>等級</t>
    <rPh sb="0" eb="2">
      <t>トウキュウ</t>
    </rPh>
    <phoneticPr fontId="2"/>
  </si>
  <si>
    <t>ポイント</t>
    <phoneticPr fontId="2"/>
  </si>
  <si>
    <t>計</t>
    <rPh sb="0" eb="1">
      <t>ケイ</t>
    </rPh>
    <phoneticPr fontId="2"/>
  </si>
  <si>
    <t>NO</t>
    <phoneticPr fontId="2"/>
  </si>
  <si>
    <t>種類</t>
    <rPh sb="0" eb="2">
      <t>シュルイ</t>
    </rPh>
    <phoneticPr fontId="2"/>
  </si>
  <si>
    <t>NO</t>
    <phoneticPr fontId="2"/>
  </si>
  <si>
    <t>種　　　　　類</t>
  </si>
  <si>
    <t>日本漢字能力検定</t>
  </si>
  <si>
    <t>技能検定（機械加工）</t>
  </si>
  <si>
    <t>シャーシ整備士</t>
  </si>
  <si>
    <t>溶接工技量検定</t>
  </si>
  <si>
    <t>ガス溶接技能講習</t>
  </si>
  <si>
    <t>電気通信主任技術者</t>
  </si>
  <si>
    <t>種類NO</t>
    <rPh sb="0" eb="2">
      <t>シュルイ</t>
    </rPh>
    <phoneticPr fontId="2"/>
  </si>
  <si>
    <t>その他</t>
    <rPh sb="2" eb="3">
      <t>タ</t>
    </rPh>
    <phoneticPr fontId="2"/>
  </si>
  <si>
    <t>カラーコーディネータ検定</t>
    <phoneticPr fontId="2"/>
  </si>
  <si>
    <t>火薬類取扱保安責任者</t>
    <phoneticPr fontId="2"/>
  </si>
  <si>
    <t>等　級</t>
  </si>
  <si>
    <t>Points</t>
  </si>
  <si>
    <t>１　級</t>
  </si>
  <si>
    <t>２　級</t>
  </si>
  <si>
    <t>３　級</t>
  </si>
  <si>
    <t>４　級</t>
  </si>
  <si>
    <t>ﾎﾟｽﾀｰ入選</t>
  </si>
  <si>
    <t>ﾎﾟｽﾀｰ佳作</t>
  </si>
  <si>
    <t>標　語</t>
  </si>
  <si>
    <t>個人優勝</t>
  </si>
  <si>
    <t>個人入賞</t>
  </si>
  <si>
    <t>出　場</t>
  </si>
  <si>
    <t>準１級</t>
  </si>
  <si>
    <t>乙　種</t>
  </si>
  <si>
    <t>機　械</t>
  </si>
  <si>
    <t>基　礎</t>
  </si>
  <si>
    <t>最優秀</t>
  </si>
  <si>
    <t>優　秀</t>
  </si>
  <si>
    <t>佳　作</t>
  </si>
  <si>
    <t>優　勝</t>
  </si>
  <si>
    <t>入　賞</t>
  </si>
  <si>
    <t>ＮＫ</t>
  </si>
  <si>
    <t>修　了</t>
  </si>
  <si>
    <t>専門級</t>
  </si>
  <si>
    <t>基本級</t>
  </si>
  <si>
    <t>１　種</t>
  </si>
  <si>
    <t>２　種</t>
  </si>
  <si>
    <t>３　種</t>
  </si>
  <si>
    <t>エンジニア</t>
  </si>
  <si>
    <t>アドバイザー</t>
  </si>
  <si>
    <t>甲　種</t>
  </si>
  <si>
    <t>各種目</t>
  </si>
  <si>
    <t>等級NO</t>
    <rPh sb="0" eb="2">
      <t>トウキュウ</t>
    </rPh>
    <phoneticPr fontId="2"/>
  </si>
  <si>
    <t>b</t>
    <phoneticPr fontId="2"/>
  </si>
  <si>
    <t>c</t>
    <phoneticPr fontId="2"/>
  </si>
  <si>
    <t>d</t>
    <phoneticPr fontId="2"/>
  </si>
  <si>
    <t>a</t>
    <phoneticPr fontId="2"/>
  </si>
  <si>
    <t>e</t>
    <phoneticPr fontId="2"/>
  </si>
  <si>
    <t>最優秀賞</t>
    <rPh sb="0" eb="3">
      <t>サイユウシュウ</t>
    </rPh>
    <rPh sb="3" eb="4">
      <t>ショウ</t>
    </rPh>
    <phoneticPr fontId="2"/>
  </si>
  <si>
    <t>優秀賞</t>
    <rPh sb="0" eb="3">
      <t>ユウシュウショウ</t>
    </rPh>
    <phoneticPr fontId="2"/>
  </si>
  <si>
    <t>佳作</t>
    <rPh sb="0" eb="2">
      <t>カサク</t>
    </rPh>
    <phoneticPr fontId="2"/>
  </si>
  <si>
    <t>a</t>
    <phoneticPr fontId="2"/>
  </si>
  <si>
    <t>b</t>
    <phoneticPr fontId="2"/>
  </si>
  <si>
    <t>ものづくりコンテスト</t>
    <phoneticPr fontId="2"/>
  </si>
  <si>
    <t>陸上特殊無線技士</t>
    <phoneticPr fontId="2"/>
  </si>
  <si>
    <t>海上特殊無線技士</t>
    <phoneticPr fontId="2"/>
  </si>
  <si>
    <t>ポイントＩＤ</t>
    <phoneticPr fontId="2"/>
  </si>
  <si>
    <t>航空特殊無線技士</t>
    <phoneticPr fontId="2"/>
  </si>
  <si>
    <t>乙種２つ目又は丙種</t>
    <rPh sb="0" eb="2">
      <t>オツシュ</t>
    </rPh>
    <rPh sb="4" eb="5">
      <t>メ</t>
    </rPh>
    <rPh sb="5" eb="6">
      <t>マタ</t>
    </rPh>
    <phoneticPr fontId="2"/>
  </si>
  <si>
    <t>ﾋﾞｼﾞﾈｽ2級</t>
    <rPh sb="7" eb="8">
      <t>キュウ</t>
    </rPh>
    <phoneticPr fontId="2"/>
  </si>
  <si>
    <t>ﾋﾞｼﾞﾈｽ1級</t>
    <rPh sb="7" eb="8">
      <t>キュウ</t>
    </rPh>
    <phoneticPr fontId="2"/>
  </si>
  <si>
    <t>ﾌﾟﾛｸﾞﾗﾑ1級</t>
    <rPh sb="8" eb="9">
      <t>キュウ</t>
    </rPh>
    <phoneticPr fontId="2"/>
  </si>
  <si>
    <t>ﾌﾟﾛｸﾞﾗﾑ2級</t>
    <rPh sb="8" eb="9">
      <t>キュウ</t>
    </rPh>
    <phoneticPr fontId="2"/>
  </si>
  <si>
    <t>等　級</t>
    <rPh sb="0" eb="1">
      <t>トウ</t>
    </rPh>
    <rPh sb="2" eb="3">
      <t>キュウ</t>
    </rPh>
    <phoneticPr fontId="2"/>
  </si>
  <si>
    <t>注意：このシートは変更しないでください。</t>
    <rPh sb="0" eb="1">
      <t>チュウ</t>
    </rPh>
    <rPh sb="1" eb="2">
      <t>イ</t>
    </rPh>
    <rPh sb="9" eb="11">
      <t>ヘンコウ</t>
    </rPh>
    <phoneticPr fontId="2"/>
  </si>
  <si>
    <t>インテリア設計士補</t>
    <rPh sb="5" eb="8">
      <t>セッケイシ</t>
    </rPh>
    <rPh sb="8" eb="9">
      <t>ホ</t>
    </rPh>
    <phoneticPr fontId="2"/>
  </si>
  <si>
    <t>修了</t>
  </si>
  <si>
    <t>初級CAD検定(全工協)</t>
  </si>
  <si>
    <t>準1級</t>
  </si>
  <si>
    <t>2　級</t>
  </si>
  <si>
    <t>準2級</t>
  </si>
  <si>
    <t>ディーゼルエンジン整備士</t>
  </si>
  <si>
    <t>CAD利用技術者</t>
    <phoneticPr fontId="2"/>
  </si>
  <si>
    <t>実用数学技能検定</t>
    <phoneticPr fontId="2"/>
  </si>
  <si>
    <t>簿記検定</t>
    <phoneticPr fontId="2"/>
  </si>
  <si>
    <t>a</t>
    <phoneticPr fontId="2"/>
  </si>
  <si>
    <t>最優秀特別賞</t>
    <phoneticPr fontId="2"/>
  </si>
  <si>
    <t>a</t>
    <phoneticPr fontId="2"/>
  </si>
  <si>
    <t>b</t>
    <phoneticPr fontId="2"/>
  </si>
  <si>
    <t>技能検定（金属熱処理）</t>
    <rPh sb="0" eb="2">
      <t>ギノウ</t>
    </rPh>
    <rPh sb="2" eb="4">
      <t>ケンテイ</t>
    </rPh>
    <rPh sb="5" eb="7">
      <t>キンゾク</t>
    </rPh>
    <rPh sb="7" eb="10">
      <t>ネツショリ</t>
    </rPh>
    <phoneticPr fontId="2"/>
  </si>
  <si>
    <t>修了</t>
    <phoneticPr fontId="2"/>
  </si>
  <si>
    <t>高所作業車（特別教育）</t>
    <rPh sb="4" eb="5">
      <t>シャ</t>
    </rPh>
    <phoneticPr fontId="2"/>
  </si>
  <si>
    <t>Ｘ線作業主任者</t>
    <phoneticPr fontId="2"/>
  </si>
  <si>
    <t>電気工事士</t>
    <phoneticPr fontId="2"/>
  </si>
  <si>
    <t>電気主任技術者</t>
    <phoneticPr fontId="2"/>
  </si>
  <si>
    <t>生活家電</t>
    <phoneticPr fontId="2"/>
  </si>
  <si>
    <t>エンジニア</t>
    <phoneticPr fontId="2"/>
  </si>
  <si>
    <t>ラジオ・音響技能検定</t>
    <phoneticPr fontId="2"/>
  </si>
  <si>
    <t>レーダー級海上特殊無線技士</t>
    <phoneticPr fontId="2"/>
  </si>
  <si>
    <t>アマチュア無線技士</t>
    <phoneticPr fontId="2"/>
  </si>
  <si>
    <t>マルチメディア検定</t>
    <phoneticPr fontId="2"/>
  </si>
  <si>
    <t>消防設備士</t>
    <phoneticPr fontId="2"/>
  </si>
  <si>
    <t>a</t>
  </si>
  <si>
    <t>c</t>
  </si>
  <si>
    <t>２級建築施工管理技術検定</t>
    <rPh sb="1" eb="2">
      <t>キュウ</t>
    </rPh>
    <rPh sb="6" eb="8">
      <t>カンリ</t>
    </rPh>
    <rPh sb="10" eb="12">
      <t>ケンテイ</t>
    </rPh>
    <phoneticPr fontId="2"/>
  </si>
  <si>
    <t>２級土木施工管理技術検定</t>
    <rPh sb="1" eb="2">
      <t>キュウ</t>
    </rPh>
    <rPh sb="6" eb="8">
      <t>カンリ</t>
    </rPh>
    <rPh sb="10" eb="12">
      <t>ケンテイ</t>
    </rPh>
    <phoneticPr fontId="2"/>
  </si>
  <si>
    <t>２級管工事施工管理技術検定</t>
    <rPh sb="1" eb="2">
      <t>キュウ</t>
    </rPh>
    <rPh sb="7" eb="9">
      <t>カンリ</t>
    </rPh>
    <rPh sb="11" eb="13">
      <t>ケンテイ</t>
    </rPh>
    <phoneticPr fontId="2"/>
  </si>
  <si>
    <t>２級造園施工管理技術検定</t>
    <rPh sb="1" eb="2">
      <t>キュウ</t>
    </rPh>
    <rPh sb="6" eb="8">
      <t>カンリ</t>
    </rPh>
    <rPh sb="10" eb="12">
      <t>ケンテイ</t>
    </rPh>
    <phoneticPr fontId="2"/>
  </si>
  <si>
    <t>２　級</t>
    <rPh sb="2" eb="3">
      <t>キュウ</t>
    </rPh>
    <phoneticPr fontId="2"/>
  </si>
  <si>
    <t>３　級</t>
    <rPh sb="2" eb="3">
      <t>キュウ</t>
    </rPh>
    <phoneticPr fontId="2"/>
  </si>
  <si>
    <t>リスニング英語検定</t>
    <phoneticPr fontId="2"/>
  </si>
  <si>
    <t>f</t>
    <phoneticPr fontId="2"/>
  </si>
  <si>
    <t>（JIS手溶接アーク）</t>
  </si>
  <si>
    <t>総合無線通信士</t>
    <phoneticPr fontId="2"/>
  </si>
  <si>
    <t>航空無線通信士</t>
    <phoneticPr fontId="2"/>
  </si>
  <si>
    <t>陸上無線技士</t>
    <phoneticPr fontId="2"/>
  </si>
  <si>
    <r>
      <t xml:space="preserve">溶接技能者評価試験 </t>
    </r>
    <r>
      <rPr>
        <sz val="10"/>
        <color indexed="8"/>
        <rFont val="ＭＳ 明朝"/>
        <family val="1"/>
        <charset val="128"/>
      </rPr>
      <t/>
    </r>
    <rPh sb="2" eb="5">
      <t>ギノウシャ</t>
    </rPh>
    <rPh sb="5" eb="7">
      <t>ヒョウカ</t>
    </rPh>
    <rPh sb="7" eb="9">
      <t>シケン</t>
    </rPh>
    <phoneticPr fontId="2"/>
  </si>
  <si>
    <t>画像処理部門</t>
    <rPh sb="0" eb="2">
      <t>ガゾウ</t>
    </rPh>
    <rPh sb="2" eb="4">
      <t>ショリ</t>
    </rPh>
    <rPh sb="4" eb="6">
      <t>ブモン</t>
    </rPh>
    <phoneticPr fontId="2"/>
  </si>
  <si>
    <t>（ＪＩＳステンレス鋼）</t>
    <rPh sb="9" eb="10">
      <t>コウ</t>
    </rPh>
    <phoneticPr fontId="2"/>
  </si>
  <si>
    <t>吊上荷重１ｔ以上５ｔ未満</t>
    <rPh sb="1" eb="2">
      <t>ア</t>
    </rPh>
    <rPh sb="6" eb="8">
      <t>イジョウ</t>
    </rPh>
    <phoneticPr fontId="2"/>
  </si>
  <si>
    <t>福祉住環境コーディネータ検定</t>
    <phoneticPr fontId="2"/>
  </si>
  <si>
    <t>公害防止管理者</t>
    <phoneticPr fontId="2"/>
  </si>
  <si>
    <t>機械</t>
    <rPh sb="0" eb="2">
      <t>キカイ</t>
    </rPh>
    <phoneticPr fontId="2"/>
  </si>
  <si>
    <t>AV情報家電</t>
    <phoneticPr fontId="2"/>
  </si>
  <si>
    <t>ﾃﾞｰﾀﾍﾞｰｽ3級</t>
    <rPh sb="9" eb="10">
      <t>キュウ</t>
    </rPh>
    <phoneticPr fontId="2"/>
  </si>
  <si>
    <t>ﾃﾞｰﾀﾍﾞｰｽ2級</t>
    <rPh sb="9" eb="10">
      <t>キュウ</t>
    </rPh>
    <phoneticPr fontId="2"/>
  </si>
  <si>
    <t>ﾃﾞｰﾀﾍﾞｰｽ1級</t>
    <rPh sb="9" eb="10">
      <t>キュウ</t>
    </rPh>
    <phoneticPr fontId="2"/>
  </si>
  <si>
    <t>表計算3級</t>
    <rPh sb="0" eb="3">
      <t>ヒョウケイサン</t>
    </rPh>
    <rPh sb="4" eb="5">
      <t>キュウ</t>
    </rPh>
    <phoneticPr fontId="2"/>
  </si>
  <si>
    <t>表計算2級</t>
    <rPh sb="0" eb="3">
      <t>ヒョウケイサン</t>
    </rPh>
    <rPh sb="4" eb="5">
      <t>キュウ</t>
    </rPh>
    <phoneticPr fontId="2"/>
  </si>
  <si>
    <t>（日本情報処理検定協会）</t>
    <rPh sb="1" eb="3">
      <t>ニホン</t>
    </rPh>
    <rPh sb="3" eb="5">
      <t>ジョウホウ</t>
    </rPh>
    <rPh sb="5" eb="7">
      <t>ショリ</t>
    </rPh>
    <rPh sb="7" eb="9">
      <t>ケンテイ</t>
    </rPh>
    <rPh sb="9" eb="11">
      <t>キョウカイ</t>
    </rPh>
    <phoneticPr fontId="2"/>
  </si>
  <si>
    <t>表計算1級</t>
    <rPh sb="0" eb="3">
      <t>ヒョウケイサン</t>
    </rPh>
    <rPh sb="4" eb="5">
      <t>キュウ</t>
    </rPh>
    <phoneticPr fontId="2"/>
  </si>
  <si>
    <t>情報処理技能検定</t>
    <rPh sb="0" eb="2">
      <t>ジョウホウ</t>
    </rPh>
    <rPh sb="2" eb="4">
      <t>ショリ</t>
    </rPh>
    <rPh sb="4" eb="6">
      <t>ギノウ</t>
    </rPh>
    <rPh sb="6" eb="8">
      <t>ケンテイ</t>
    </rPh>
    <phoneticPr fontId="2"/>
  </si>
  <si>
    <t>小規模・小型ボイラ</t>
    <rPh sb="0" eb="3">
      <t>ショウキボ</t>
    </rPh>
    <rPh sb="4" eb="6">
      <t>コガタ</t>
    </rPh>
    <phoneticPr fontId="2"/>
  </si>
  <si>
    <t>ｓ ４　級</t>
  </si>
  <si>
    <t>実技講習</t>
    <rPh sb="0" eb="2">
      <t>ジツギ</t>
    </rPh>
    <rPh sb="2" eb="4">
      <t>コウシュウ</t>
    </rPh>
    <phoneticPr fontId="2"/>
  </si>
  <si>
    <t>h ４　級</t>
  </si>
  <si>
    <t>被服４級</t>
    <rPh sb="0" eb="2">
      <t>ヒフク</t>
    </rPh>
    <rPh sb="3" eb="4">
      <t>キュウ</t>
    </rPh>
    <phoneticPr fontId="2"/>
  </si>
  <si>
    <t>被服３級</t>
    <rPh sb="0" eb="2">
      <t>ヒフク</t>
    </rPh>
    <rPh sb="3" eb="4">
      <t>キュウ</t>
    </rPh>
    <phoneticPr fontId="2"/>
  </si>
  <si>
    <t>小規模・小型</t>
    <rPh sb="0" eb="3">
      <t>ショウキボ</t>
    </rPh>
    <rPh sb="4" eb="6">
      <t>コガタ</t>
    </rPh>
    <phoneticPr fontId="2"/>
  </si>
  <si>
    <t>甲　種</t>
    <rPh sb="0" eb="1">
      <t>コウ</t>
    </rPh>
    <phoneticPr fontId="2"/>
  </si>
  <si>
    <t>毒物劇物取扱責任者</t>
    <rPh sb="8" eb="9">
      <t>シャ</t>
    </rPh>
    <phoneticPr fontId="2"/>
  </si>
  <si>
    <t>有機溶剤作業主任者（技能講習）</t>
    <rPh sb="8" eb="9">
      <t>シャ</t>
    </rPh>
    <rPh sb="10" eb="12">
      <t>ギノウ</t>
    </rPh>
    <rPh sb="12" eb="14">
      <t>コウシュウ</t>
    </rPh>
    <phoneticPr fontId="2"/>
  </si>
  <si>
    <t>石綿作業主任者（技能講習）</t>
    <rPh sb="0" eb="2">
      <t>イシワタ</t>
    </rPh>
    <rPh sb="2" eb="4">
      <t>サギョウ</t>
    </rPh>
    <rPh sb="4" eb="6">
      <t>シュニン</t>
    </rPh>
    <rPh sb="6" eb="7">
      <t>シャ</t>
    </rPh>
    <rPh sb="8" eb="10">
      <t>ギノウ</t>
    </rPh>
    <rPh sb="10" eb="12">
      <t>コウシュウ</t>
    </rPh>
    <phoneticPr fontId="2"/>
  </si>
  <si>
    <t>プロジェクトワイルド</t>
    <phoneticPr fontId="2"/>
  </si>
  <si>
    <t>技能検定</t>
    <rPh sb="0" eb="2">
      <t>ギノウ</t>
    </rPh>
    <rPh sb="2" eb="4">
      <t>ケンテイ</t>
    </rPh>
    <phoneticPr fontId="2"/>
  </si>
  <si>
    <t>（電子機器組立）</t>
  </si>
  <si>
    <t>床上操作式クレーン運転（技能講習）</t>
    <rPh sb="0" eb="2">
      <t>ユカウエ</t>
    </rPh>
    <rPh sb="2" eb="4">
      <t>ソウサ</t>
    </rPh>
    <rPh sb="4" eb="5">
      <t>シキ</t>
    </rPh>
    <rPh sb="9" eb="11">
      <t>ウンテン</t>
    </rPh>
    <rPh sb="12" eb="14">
      <t>ギノウ</t>
    </rPh>
    <rPh sb="14" eb="16">
      <t>コウシュウ</t>
    </rPh>
    <phoneticPr fontId="2"/>
  </si>
  <si>
    <t>修了</t>
    <rPh sb="0" eb="2">
      <t>シュウリョウ</t>
    </rPh>
    <phoneticPr fontId="2"/>
  </si>
  <si>
    <t>クレーン（特別教育）吊上荷重５ｔ未満</t>
    <rPh sb="11" eb="12">
      <t>ア</t>
    </rPh>
    <phoneticPr fontId="2"/>
  </si>
  <si>
    <t>（電気機器組立シーケンス制御）</t>
  </si>
  <si>
    <t>フォークリフト</t>
    <phoneticPr fontId="2"/>
  </si>
  <si>
    <t>特別教育：最大荷重１ｔ未満</t>
    <rPh sb="0" eb="2">
      <t>トクベツ</t>
    </rPh>
    <rPh sb="2" eb="4">
      <t>キョウイク</t>
    </rPh>
    <rPh sb="11" eb="13">
      <t>ミマン</t>
    </rPh>
    <phoneticPr fontId="2"/>
  </si>
  <si>
    <t>基礎</t>
    <rPh sb="0" eb="2">
      <t>キソ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</si>
  <si>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</si>
  <si>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</si>
  <si>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シャーシ整備士</t>
    <phoneticPr fontId="2"/>
  </si>
  <si>
    <t>ディーゼルエンジン整備士</t>
    <phoneticPr fontId="2"/>
  </si>
  <si>
    <t>溶接工技量検定</t>
    <phoneticPr fontId="2"/>
  </si>
  <si>
    <t>ＮＫ</t>
    <phoneticPr fontId="2"/>
  </si>
  <si>
    <t>ガス溶接技能講習</t>
    <phoneticPr fontId="2"/>
  </si>
  <si>
    <t>基本級</t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</si>
  <si>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</si>
  <si>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</si>
  <si>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</si>
  <si>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ＡＩ・ＤＤ総合種</t>
    <rPh sb="5" eb="7">
      <t>ソウゴウ</t>
    </rPh>
    <rPh sb="7" eb="8">
      <t>シュ</t>
    </rPh>
    <phoneticPr fontId="2"/>
  </si>
  <si>
    <t>電気通信主任技術者</t>
    <phoneticPr fontId="2"/>
  </si>
  <si>
    <t>アドバイザー</t>
    <phoneticPr fontId="2"/>
  </si>
  <si>
    <t>４級</t>
    <rPh sb="1" eb="2">
      <t>キュウ</t>
    </rPh>
    <phoneticPr fontId="2"/>
  </si>
  <si>
    <t>ディジタル技術検定</t>
    <rPh sb="5" eb="7">
      <t>ギジュツ</t>
    </rPh>
    <rPh sb="7" eb="9">
      <t>ケンテイ</t>
    </rPh>
    <phoneticPr fontId="2"/>
  </si>
  <si>
    <t>１級</t>
    <rPh sb="1" eb="2">
      <t>キュウ</t>
    </rPh>
    <phoneticPr fontId="2"/>
  </si>
  <si>
    <t>国内電信級陸上特殊無線技士</t>
    <rPh sb="0" eb="2">
      <t>コクナイ</t>
    </rPh>
    <rPh sb="2" eb="4">
      <t>デンシン</t>
    </rPh>
    <rPh sb="4" eb="5">
      <t>キュウ</t>
    </rPh>
    <rPh sb="5" eb="7">
      <t>リクジョウ</t>
    </rPh>
    <rPh sb="7" eb="9">
      <t>トクシュ</t>
    </rPh>
    <rPh sb="9" eb="11">
      <t>ムセン</t>
    </rPh>
    <rPh sb="11" eb="13">
      <t>ギシ</t>
    </rPh>
    <phoneticPr fontId="2"/>
  </si>
  <si>
    <t>海上無線通信士</t>
    <rPh sb="0" eb="2">
      <t>カイジョウ</t>
    </rPh>
    <rPh sb="2" eb="4">
      <t>ムセン</t>
    </rPh>
    <rPh sb="4" eb="7">
      <t>ツウシンシ</t>
    </rPh>
    <phoneticPr fontId="2"/>
  </si>
  <si>
    <t>情報処理検定　</t>
    <rPh sb="0" eb="2">
      <t>ジョウホウ</t>
    </rPh>
    <rPh sb="2" eb="4">
      <t>ショリ</t>
    </rPh>
    <rPh sb="4" eb="6">
      <t>ケンテイ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</si>
  <si>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</si>
  <si>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</si>
  <si>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ｐ１級</t>
    <rPh sb="2" eb="3">
      <t>キュウ</t>
    </rPh>
    <phoneticPr fontId="2"/>
  </si>
  <si>
    <t>ｐ２級</t>
    <rPh sb="2" eb="3">
      <t>キュウ</t>
    </rPh>
    <phoneticPr fontId="2"/>
  </si>
  <si>
    <t>ｈ１級</t>
    <rPh sb="2" eb="3">
      <t>キュウ</t>
    </rPh>
    <phoneticPr fontId="2"/>
  </si>
  <si>
    <t>ｈ２級</t>
    <rPh sb="2" eb="3">
      <t>キュウ</t>
    </rPh>
    <phoneticPr fontId="2"/>
  </si>
  <si>
    <t>ｈ３級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</si>
  <si>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</si>
  <si>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</si>
  <si>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ｄ３級</t>
    <rPh sb="2" eb="3">
      <t>キュウ</t>
    </rPh>
    <phoneticPr fontId="2"/>
  </si>
  <si>
    <t>パソコン利用技術検定</t>
    <rPh sb="4" eb="6">
      <t>リヨウ</t>
    </rPh>
    <rPh sb="6" eb="8">
      <t>ギジュツ</t>
    </rPh>
    <rPh sb="8" eb="10">
      <t>ケンテイ</t>
    </rPh>
    <phoneticPr fontId="2"/>
  </si>
  <si>
    <t>トレース技能検定</t>
    <rPh sb="4" eb="6">
      <t>ギノウ</t>
    </rPh>
    <rPh sb="6" eb="8">
      <t>ケンテイ</t>
    </rPh>
    <phoneticPr fontId="2"/>
  </si>
  <si>
    <t>レタリング技能検定</t>
    <rPh sb="5" eb="7">
      <t>ギノウ</t>
    </rPh>
    <rPh sb="7" eb="9">
      <t>ケンテイ</t>
    </rPh>
    <phoneticPr fontId="2"/>
  </si>
  <si>
    <t>測量技術検定</t>
    <rPh sb="0" eb="2">
      <t>ソクリョウ</t>
    </rPh>
    <rPh sb="2" eb="4">
      <t>ギジュツ</t>
    </rPh>
    <rPh sb="4" eb="6">
      <t>ケンテイ</t>
    </rPh>
    <phoneticPr fontId="2"/>
  </si>
  <si>
    <t>インテリアコーディネータ</t>
    <phoneticPr fontId="2"/>
  </si>
  <si>
    <t>甲種</t>
    <rPh sb="0" eb="2">
      <t>コウシュ</t>
    </rPh>
    <phoneticPr fontId="2"/>
  </si>
  <si>
    <t>乙種</t>
    <rPh sb="0" eb="2">
      <t>オツシュ</t>
    </rPh>
    <phoneticPr fontId="2"/>
  </si>
  <si>
    <t>危険物取扱者</t>
    <rPh sb="0" eb="3">
      <t>キケンブツ</t>
    </rPh>
    <rPh sb="3" eb="5">
      <t>トリアツカイ</t>
    </rPh>
    <rPh sb="5" eb="6">
      <t>シャ</t>
    </rPh>
    <phoneticPr fontId="2"/>
  </si>
  <si>
    <t>乙種2つ目・丙種</t>
    <rPh sb="0" eb="2">
      <t>オツシュ</t>
    </rPh>
    <rPh sb="4" eb="5">
      <t>メ</t>
    </rPh>
    <rPh sb="6" eb="8">
      <t>ヘイシュ</t>
    </rPh>
    <phoneticPr fontId="2"/>
  </si>
  <si>
    <t>乙１～３</t>
    <rPh sb="0" eb="1">
      <t>オツ</t>
    </rPh>
    <phoneticPr fontId="2"/>
  </si>
  <si>
    <t>各種目</t>
    <phoneticPr fontId="2"/>
  </si>
  <si>
    <t>高圧ガス保安責任者</t>
    <rPh sb="0" eb="2">
      <t>コウアツ</t>
    </rPh>
    <rPh sb="4" eb="6">
      <t>ホアン</t>
    </rPh>
    <rPh sb="6" eb="9">
      <t>セキニンシャ</t>
    </rPh>
    <phoneticPr fontId="2"/>
  </si>
  <si>
    <t>毒物劇物取扱責任者</t>
    <rPh sb="0" eb="1">
      <t>ドク</t>
    </rPh>
    <rPh sb="8" eb="9">
      <t>シャ</t>
    </rPh>
    <phoneticPr fontId="2"/>
  </si>
  <si>
    <t>ポスター入選</t>
    <rPh sb="4" eb="6">
      <t>ニュウセン</t>
    </rPh>
    <phoneticPr fontId="2"/>
  </si>
  <si>
    <t>ポスター佳作</t>
    <rPh sb="4" eb="6">
      <t>カサク</t>
    </rPh>
    <phoneticPr fontId="2"/>
  </si>
  <si>
    <t>標語</t>
    <rPh sb="0" eb="2">
      <t>ヒョウゴ</t>
    </rPh>
    <phoneticPr fontId="2"/>
  </si>
  <si>
    <t>計算技術兵庫県大会</t>
    <rPh sb="0" eb="2">
      <t>ケイサン</t>
    </rPh>
    <rPh sb="2" eb="4">
      <t>ギジュツ</t>
    </rPh>
    <rPh sb="4" eb="7">
      <t>ヒョウゴケン</t>
    </rPh>
    <rPh sb="7" eb="9">
      <t>タイカイ</t>
    </rPh>
    <phoneticPr fontId="2"/>
  </si>
  <si>
    <t>個人優勝</t>
    <rPh sb="0" eb="2">
      <t>コジン</t>
    </rPh>
    <rPh sb="2" eb="4">
      <t>ユウショウ</t>
    </rPh>
    <phoneticPr fontId="2"/>
  </si>
  <si>
    <t>個人入賞</t>
    <rPh sb="0" eb="2">
      <t>コジン</t>
    </rPh>
    <rPh sb="2" eb="4">
      <t>ニュウショウ</t>
    </rPh>
    <phoneticPr fontId="2"/>
  </si>
  <si>
    <t>出場</t>
    <rPh sb="0" eb="2">
      <t>シュツジョウ</t>
    </rPh>
    <phoneticPr fontId="2"/>
  </si>
  <si>
    <t>工業英語検定</t>
    <rPh sb="0" eb="2">
      <t>コウギョウ</t>
    </rPh>
    <rPh sb="2" eb="4">
      <t>エイゴ</t>
    </rPh>
    <rPh sb="4" eb="6">
      <t>ケンテイ</t>
    </rPh>
    <phoneticPr fontId="2"/>
  </si>
  <si>
    <t>優勝</t>
    <rPh sb="0" eb="2">
      <t>ユウショウ</t>
    </rPh>
    <phoneticPr fontId="2"/>
  </si>
  <si>
    <t>入賞</t>
    <rPh sb="0" eb="2">
      <t>ニュウショウ</t>
    </rPh>
    <phoneticPr fontId="2"/>
  </si>
  <si>
    <t>b</t>
  </si>
  <si>
    <t>d</t>
  </si>
  <si>
    <t>リスニング英語検定</t>
  </si>
  <si>
    <t>実用数学技能検定</t>
  </si>
  <si>
    <t>e</t>
  </si>
  <si>
    <t>簿記検定</t>
  </si>
  <si>
    <t>a</t>
    <phoneticPr fontId="2"/>
  </si>
  <si>
    <t>b</t>
    <phoneticPr fontId="2"/>
  </si>
  <si>
    <t>c</t>
    <phoneticPr fontId="2"/>
  </si>
  <si>
    <t>２級</t>
    <phoneticPr fontId="2"/>
  </si>
  <si>
    <t>３級</t>
    <phoneticPr fontId="2"/>
  </si>
  <si>
    <t>４級</t>
    <phoneticPr fontId="2"/>
  </si>
  <si>
    <t>１級</t>
    <phoneticPr fontId="2"/>
  </si>
  <si>
    <t>2級</t>
    <phoneticPr fontId="2"/>
  </si>
  <si>
    <t>3級</t>
    <phoneticPr fontId="2"/>
  </si>
  <si>
    <t>製図コンクール_全工協・機械系</t>
    <rPh sb="0" eb="2">
      <t>セイズ</t>
    </rPh>
    <rPh sb="8" eb="9">
      <t>ゼン</t>
    </rPh>
    <rPh sb="9" eb="10">
      <t>コウ</t>
    </rPh>
    <rPh sb="10" eb="11">
      <t>キョウ</t>
    </rPh>
    <rPh sb="12" eb="15">
      <t>キカイケイ</t>
    </rPh>
    <phoneticPr fontId="2"/>
  </si>
  <si>
    <t>技能検定_機械加工</t>
  </si>
  <si>
    <t>技能検定_金属熱処理</t>
    <rPh sb="5" eb="7">
      <t>キンゾク</t>
    </rPh>
    <rPh sb="7" eb="10">
      <t>ネツショリ</t>
    </rPh>
    <phoneticPr fontId="2"/>
  </si>
  <si>
    <t>溶接技能者評価試験_JIS手溶接アーク</t>
    <rPh sb="0" eb="2">
      <t>ヨウセツ</t>
    </rPh>
    <rPh sb="2" eb="5">
      <t>ギノウシャ</t>
    </rPh>
    <rPh sb="5" eb="7">
      <t>ヒョウカ</t>
    </rPh>
    <rPh sb="7" eb="9">
      <t>シケン</t>
    </rPh>
    <rPh sb="13" eb="14">
      <t>テ</t>
    </rPh>
    <rPh sb="14" eb="16">
      <t>ヨウセツ</t>
    </rPh>
    <phoneticPr fontId="2"/>
  </si>
  <si>
    <t>溶接技能者評価試験_JIS半自動溶接アーク</t>
    <rPh sb="0" eb="2">
      <t>ヨウセツ</t>
    </rPh>
    <rPh sb="2" eb="5">
      <t>ギノウシャ</t>
    </rPh>
    <rPh sb="5" eb="7">
      <t>ヒョウカ</t>
    </rPh>
    <rPh sb="7" eb="9">
      <t>シケン</t>
    </rPh>
    <rPh sb="13" eb="14">
      <t>ハン</t>
    </rPh>
    <rPh sb="14" eb="16">
      <t>ジドウ</t>
    </rPh>
    <rPh sb="16" eb="18">
      <t>ヨウセツ</t>
    </rPh>
    <phoneticPr fontId="2"/>
  </si>
  <si>
    <t>溶接技能者評価試験_JISステンレス鋼</t>
    <rPh sb="0" eb="2">
      <t>ヨウセツ</t>
    </rPh>
    <rPh sb="2" eb="5">
      <t>ギノウシャ</t>
    </rPh>
    <rPh sb="5" eb="7">
      <t>ヒョウカ</t>
    </rPh>
    <rPh sb="7" eb="9">
      <t>シケン</t>
    </rPh>
    <rPh sb="18" eb="19">
      <t>コウ</t>
    </rPh>
    <phoneticPr fontId="2"/>
  </si>
  <si>
    <t>ボイラー技士_日本ボイラー協会</t>
  </si>
  <si>
    <t>製図コンクール_全工協・電気系</t>
    <rPh sb="0" eb="2">
      <t>セイズ</t>
    </rPh>
    <rPh sb="8" eb="9">
      <t>ゼン</t>
    </rPh>
    <rPh sb="9" eb="10">
      <t>コウ</t>
    </rPh>
    <rPh sb="10" eb="11">
      <t>キョウ</t>
    </rPh>
    <rPh sb="12" eb="14">
      <t>デンキ</t>
    </rPh>
    <rPh sb="14" eb="15">
      <t>ケイ</t>
    </rPh>
    <phoneticPr fontId="2"/>
  </si>
  <si>
    <t>技能検定_電子機器組立</t>
    <rPh sb="0" eb="2">
      <t>ギノウ</t>
    </rPh>
    <rPh sb="2" eb="4">
      <t>ケンテイ</t>
    </rPh>
    <rPh sb="5" eb="7">
      <t>デンシ</t>
    </rPh>
    <rPh sb="7" eb="9">
      <t>キキ</t>
    </rPh>
    <rPh sb="9" eb="11">
      <t>クミタテ</t>
    </rPh>
    <phoneticPr fontId="2"/>
  </si>
  <si>
    <t>技能検定_電気機器組立シーケンス制御</t>
    <rPh sb="0" eb="2">
      <t>ギノウ</t>
    </rPh>
    <rPh sb="2" eb="4">
      <t>ケンテイ</t>
    </rPh>
    <rPh sb="5" eb="7">
      <t>デンキ</t>
    </rPh>
    <rPh sb="7" eb="9">
      <t>キキ</t>
    </rPh>
    <rPh sb="9" eb="11">
      <t>クミタテ</t>
    </rPh>
    <rPh sb="16" eb="18">
      <t>セイギョ</t>
    </rPh>
    <phoneticPr fontId="2"/>
  </si>
  <si>
    <t>情報技術検定_全工協</t>
    <rPh sb="0" eb="2">
      <t>ジョウホウ</t>
    </rPh>
    <rPh sb="2" eb="4">
      <t>ギジュツ</t>
    </rPh>
    <rPh sb="4" eb="6">
      <t>ケンテイ</t>
    </rPh>
    <rPh sb="7" eb="8">
      <t>ゼン</t>
    </rPh>
    <rPh sb="8" eb="9">
      <t>コウ</t>
    </rPh>
    <rPh sb="9" eb="10">
      <t>キョウ</t>
    </rPh>
    <phoneticPr fontId="2"/>
  </si>
  <si>
    <t>パソコン利用者認定_PAT認定試験・Ｐ検</t>
    <rPh sb="4" eb="7">
      <t>リヨウシャ</t>
    </rPh>
    <rPh sb="7" eb="9">
      <t>ニンテイ</t>
    </rPh>
    <rPh sb="13" eb="15">
      <t>ニンテイ</t>
    </rPh>
    <rPh sb="15" eb="17">
      <t>シケン</t>
    </rPh>
    <rPh sb="19" eb="20">
      <t>ケン</t>
    </rPh>
    <phoneticPr fontId="2"/>
  </si>
  <si>
    <t>グラフィックデザイン_ＤＴＰ検定</t>
  </si>
  <si>
    <t>製図コンクール_土木・建築部会</t>
    <rPh sb="0" eb="2">
      <t>セイズ</t>
    </rPh>
    <rPh sb="8" eb="10">
      <t>ドボク</t>
    </rPh>
    <rPh sb="11" eb="13">
      <t>ケンチク</t>
    </rPh>
    <rPh sb="13" eb="15">
      <t>ブカイ</t>
    </rPh>
    <phoneticPr fontId="2"/>
  </si>
  <si>
    <t>小型車輌系建設機械_特別教育</t>
    <rPh sb="0" eb="2">
      <t>コガタ</t>
    </rPh>
    <rPh sb="2" eb="4">
      <t>シャリョウ</t>
    </rPh>
    <rPh sb="4" eb="5">
      <t>ケイ</t>
    </rPh>
    <rPh sb="5" eb="7">
      <t>ケンセツ</t>
    </rPh>
    <rPh sb="7" eb="9">
      <t>キカイ</t>
    </rPh>
    <rPh sb="10" eb="12">
      <t>トクベツ</t>
    </rPh>
    <rPh sb="12" eb="14">
      <t>キョウイク</t>
    </rPh>
    <phoneticPr fontId="2"/>
  </si>
  <si>
    <t>締め固め用機械_ローラ_特別教育</t>
    <rPh sb="0" eb="1">
      <t>シ</t>
    </rPh>
    <rPh sb="2" eb="3">
      <t>カタ</t>
    </rPh>
    <rPh sb="4" eb="5">
      <t>ヨウ</t>
    </rPh>
    <rPh sb="5" eb="7">
      <t>キカイ</t>
    </rPh>
    <rPh sb="12" eb="14">
      <t>トクベツ</t>
    </rPh>
    <rPh sb="14" eb="16">
      <t>キョウイク</t>
    </rPh>
    <phoneticPr fontId="2"/>
  </si>
  <si>
    <t>高所作業車_特別教育</t>
    <rPh sb="0" eb="2">
      <t>コウショ</t>
    </rPh>
    <rPh sb="2" eb="5">
      <t>サギョウシャ</t>
    </rPh>
    <rPh sb="6" eb="8">
      <t>トクベツ</t>
    </rPh>
    <rPh sb="8" eb="10">
      <t>キョウイク</t>
    </rPh>
    <phoneticPr fontId="2"/>
  </si>
  <si>
    <t>測量士_補</t>
    <rPh sb="4" eb="5">
      <t>ホ</t>
    </rPh>
    <phoneticPr fontId="2"/>
  </si>
  <si>
    <t>環境社会検定試験_eco検定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2"/>
  </si>
  <si>
    <t>有機溶剤作業主任者_技能講習</t>
    <rPh sb="8" eb="9">
      <t>シャ</t>
    </rPh>
    <rPh sb="10" eb="12">
      <t>ギノウ</t>
    </rPh>
    <rPh sb="12" eb="14">
      <t>コウシュウ</t>
    </rPh>
    <phoneticPr fontId="2"/>
  </si>
  <si>
    <t>特定化学物質等作業主任者_技能講習</t>
    <rPh sb="6" eb="7">
      <t>ナド</t>
    </rPh>
    <rPh sb="7" eb="9">
      <t>サギョウ</t>
    </rPh>
    <rPh sb="9" eb="12">
      <t>シュニンシャ</t>
    </rPh>
    <rPh sb="13" eb="15">
      <t>ギノウ</t>
    </rPh>
    <rPh sb="15" eb="17">
      <t>コウシュウ</t>
    </rPh>
    <phoneticPr fontId="2"/>
  </si>
  <si>
    <t>石綿作業主任者_技能講習</t>
    <rPh sb="0" eb="2">
      <t>イシワタ</t>
    </rPh>
    <rPh sb="2" eb="4">
      <t>サギョウ</t>
    </rPh>
    <rPh sb="4" eb="6">
      <t>シュニン</t>
    </rPh>
    <rPh sb="6" eb="7">
      <t>シャ</t>
    </rPh>
    <rPh sb="8" eb="10">
      <t>ギノウ</t>
    </rPh>
    <rPh sb="10" eb="12">
      <t>コウシュウ</t>
    </rPh>
    <phoneticPr fontId="2"/>
  </si>
  <si>
    <t>酸素欠乏・硫化水素危険作業主任者_技能講習</t>
    <rPh sb="5" eb="7">
      <t>リュウカ</t>
    </rPh>
    <rPh sb="7" eb="9">
      <t>スイソ</t>
    </rPh>
    <rPh sb="9" eb="11">
      <t>キケン</t>
    </rPh>
    <rPh sb="11" eb="13">
      <t>サギョウ</t>
    </rPh>
    <rPh sb="13" eb="16">
      <t>シュニンシャ</t>
    </rPh>
    <rPh sb="17" eb="19">
      <t>ギノウ</t>
    </rPh>
    <rPh sb="19" eb="21">
      <t>コウシュウ</t>
    </rPh>
    <phoneticPr fontId="2"/>
  </si>
  <si>
    <t>計算技術検定_全工協</t>
    <rPh sb="0" eb="2">
      <t>ケイサン</t>
    </rPh>
    <rPh sb="2" eb="4">
      <t>ギジュツ</t>
    </rPh>
    <rPh sb="4" eb="6">
      <t>ケンテイ</t>
    </rPh>
    <rPh sb="7" eb="8">
      <t>ゼン</t>
    </rPh>
    <rPh sb="8" eb="9">
      <t>コウ</t>
    </rPh>
    <rPh sb="9" eb="10">
      <t>キョウ</t>
    </rPh>
    <phoneticPr fontId="2"/>
  </si>
  <si>
    <t>小型移動式クレーン運転_技能講習_１ｔ以上５ｔ未満</t>
    <rPh sb="0" eb="2">
      <t>コガタ</t>
    </rPh>
    <rPh sb="2" eb="4">
      <t>イドウ</t>
    </rPh>
    <rPh sb="4" eb="5">
      <t>シキ</t>
    </rPh>
    <rPh sb="9" eb="11">
      <t>ウンテン</t>
    </rPh>
    <rPh sb="12" eb="14">
      <t>ギノウ</t>
    </rPh>
    <rPh sb="14" eb="16">
      <t>コウシュウ</t>
    </rPh>
    <rPh sb="19" eb="21">
      <t>イジョウ</t>
    </rPh>
    <rPh sb="23" eb="25">
      <t>ミマン</t>
    </rPh>
    <phoneticPr fontId="2"/>
  </si>
  <si>
    <t>工事担任者_DD種</t>
    <rPh sb="0" eb="2">
      <t>コウジ</t>
    </rPh>
    <rPh sb="2" eb="5">
      <t>タンニンシャ</t>
    </rPh>
    <rPh sb="8" eb="9">
      <t>シュ</t>
    </rPh>
    <phoneticPr fontId="2"/>
  </si>
  <si>
    <t>工事担任者_AI種</t>
    <rPh sb="0" eb="2">
      <t>コウジ</t>
    </rPh>
    <rPh sb="2" eb="5">
      <t>タンニンシャ</t>
    </rPh>
    <rPh sb="8" eb="9">
      <t>シュ</t>
    </rPh>
    <phoneticPr fontId="2"/>
  </si>
  <si>
    <t>工業部会_実習安全ポスター・標語</t>
    <rPh sb="0" eb="2">
      <t>コウギョウ</t>
    </rPh>
    <rPh sb="2" eb="4">
      <t>ブカイ</t>
    </rPh>
    <rPh sb="5" eb="7">
      <t>ジッシュウ</t>
    </rPh>
    <rPh sb="7" eb="9">
      <t>アンゼン</t>
    </rPh>
    <rPh sb="14" eb="16">
      <t>ヒョウゴ</t>
    </rPh>
    <phoneticPr fontId="2"/>
  </si>
  <si>
    <t>その他の技能検定_申請時種別報告</t>
    <rPh sb="4" eb="6">
      <t>ギノウ</t>
    </rPh>
    <rPh sb="6" eb="8">
      <t>ケンテイ</t>
    </rPh>
    <phoneticPr fontId="2"/>
  </si>
  <si>
    <t>その他の特別教育_申請時種別報告</t>
    <rPh sb="2" eb="3">
      <t>タ</t>
    </rPh>
    <rPh sb="4" eb="6">
      <t>トクベツ</t>
    </rPh>
    <rPh sb="6" eb="8">
      <t>キョウイク</t>
    </rPh>
    <rPh sb="9" eb="11">
      <t>シンセイ</t>
    </rPh>
    <rPh sb="11" eb="12">
      <t>ジ</t>
    </rPh>
    <rPh sb="12" eb="14">
      <t>シュベツ</t>
    </rPh>
    <rPh sb="14" eb="16">
      <t>ホウコク</t>
    </rPh>
    <phoneticPr fontId="2"/>
  </si>
  <si>
    <t>製図検定_全工協</t>
    <phoneticPr fontId="2"/>
  </si>
  <si>
    <t>製図検定_全工協　</t>
    <phoneticPr fontId="2"/>
  </si>
  <si>
    <t>初級CAD検定_全工協</t>
    <phoneticPr fontId="2"/>
  </si>
  <si>
    <t>ガソリンエンジン整備士</t>
    <phoneticPr fontId="2"/>
  </si>
  <si>
    <t>ボイラー技士_日本ボイラー協会</t>
    <phoneticPr fontId="2"/>
  </si>
  <si>
    <t>アーク溶接_特別教育</t>
    <phoneticPr fontId="2"/>
  </si>
  <si>
    <t>グラフィックデザイン_ＤＴＰ検定</t>
    <phoneticPr fontId="2"/>
  </si>
  <si>
    <t>二級土木施工管理技術検定</t>
    <rPh sb="0" eb="1">
      <t>2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</si>
  <si>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二級管工事施工管理技術検定</t>
    <rPh sb="0" eb="1">
      <t>2</t>
    </rPh>
    <rPh sb="1" eb="2">
      <t>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ギジュツ</t>
    </rPh>
    <rPh sb="11" eb="13">
      <t>ケンテイ</t>
    </rPh>
    <phoneticPr fontId="2"/>
  </si>
  <si>
    <t>二級造園施工管理技術検定</t>
    <rPh sb="0" eb="1">
      <t>2</t>
    </rPh>
    <rPh sb="1" eb="2">
      <t>キュウ</t>
    </rPh>
    <rPh sb="2" eb="4">
      <t>ゾウエン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</si>
  <si>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技能講習</t>
    <rPh sb="0" eb="2">
      <t>ギノウ</t>
    </rPh>
    <rPh sb="2" eb="4">
      <t>コウシュウ</t>
    </rPh>
    <phoneticPr fontId="2"/>
  </si>
  <si>
    <t>特別教育</t>
    <rPh sb="0" eb="2">
      <t>トクベツ</t>
    </rPh>
    <rPh sb="2" eb="4">
      <t>キョウイク</t>
    </rPh>
    <phoneticPr fontId="2"/>
  </si>
  <si>
    <t>クレーン運転</t>
    <rPh sb="4" eb="6">
      <t>ウンテン</t>
    </rPh>
    <phoneticPr fontId="2"/>
  </si>
  <si>
    <t>英語検定</t>
    <phoneticPr fontId="2"/>
  </si>
  <si>
    <t>日本漢字能力検定</t>
    <phoneticPr fontId="2"/>
  </si>
  <si>
    <t>玉掛け</t>
    <rPh sb="0" eb="1">
      <t>タマ</t>
    </rPh>
    <rPh sb="1" eb="2">
      <t>カ</t>
    </rPh>
    <phoneticPr fontId="2"/>
  </si>
  <si>
    <t>被服３級</t>
    <rPh sb="0" eb="2">
      <t>ヒフク</t>
    </rPh>
    <phoneticPr fontId="2"/>
  </si>
  <si>
    <t>被服４級</t>
    <rPh sb="0" eb="2">
      <t>ヒフク</t>
    </rPh>
    <phoneticPr fontId="2"/>
  </si>
  <si>
    <t>食物３級</t>
    <rPh sb="0" eb="2">
      <t>ショクモツ</t>
    </rPh>
    <phoneticPr fontId="2"/>
  </si>
  <si>
    <t>食物４級</t>
    <rPh sb="0" eb="2">
      <t>ショクモツ</t>
    </rPh>
    <phoneticPr fontId="2"/>
  </si>
  <si>
    <t>資格最下行に｢終」を選択</t>
    <rPh sb="0" eb="2">
      <t>シカク</t>
    </rPh>
    <rPh sb="2" eb="5">
      <t>サイカギョウ</t>
    </rPh>
    <rPh sb="7" eb="8">
      <t>シュウ</t>
    </rPh>
    <rPh sb="10" eb="12">
      <t>センタク</t>
    </rPh>
    <phoneticPr fontId="2"/>
  </si>
  <si>
    <t>繍</t>
    <rPh sb="0" eb="1">
      <t>シュウ</t>
    </rPh>
    <phoneticPr fontId="2"/>
  </si>
  <si>
    <t>b</t>
    <phoneticPr fontId="2"/>
  </si>
  <si>
    <t>乙種化学</t>
    <rPh sb="0" eb="2">
      <t>オツシュ</t>
    </rPh>
    <rPh sb="2" eb="4">
      <t>カガク</t>
    </rPh>
    <phoneticPr fontId="2"/>
  </si>
  <si>
    <t>その他の技能講習_申請時種別報告</t>
    <rPh sb="2" eb="3">
      <t>タ</t>
    </rPh>
    <rPh sb="4" eb="6">
      <t>ギノウ</t>
    </rPh>
    <rPh sb="6" eb="8">
      <t>コウシュウ</t>
    </rPh>
    <rPh sb="9" eb="11">
      <t>シンセイ</t>
    </rPh>
    <rPh sb="11" eb="12">
      <t>ジ</t>
    </rPh>
    <rPh sb="12" eb="14">
      <t>シュベツ</t>
    </rPh>
    <rPh sb="14" eb="16">
      <t>ホウコク</t>
    </rPh>
    <phoneticPr fontId="2"/>
  </si>
  <si>
    <t>a</t>
    <phoneticPr fontId="2"/>
  </si>
  <si>
    <t>ITパスポート</t>
    <phoneticPr fontId="2"/>
  </si>
  <si>
    <t>f</t>
    <phoneticPr fontId="2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</si>
  <si>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2"/>
  </si>
  <si>
    <t>基本情報技術者試験</t>
    <rPh sb="0" eb="2">
      <t>キホン</t>
    </rPh>
    <rPh sb="2" eb="4">
      <t>ジョウホウ</t>
    </rPh>
    <rPh sb="4" eb="7">
      <t>ギジュツシャ</t>
    </rPh>
    <rPh sb="7" eb="9">
      <t>シケン</t>
    </rPh>
    <phoneticPr fontId="2"/>
  </si>
  <si>
    <t>エキスパート</t>
    <phoneticPr fontId="2"/>
  </si>
  <si>
    <t>ベーシック</t>
    <phoneticPr fontId="2"/>
  </si>
  <si>
    <t>技能五輪全国大会</t>
    <rPh sb="0" eb="2">
      <t>ギノウ</t>
    </rPh>
    <rPh sb="2" eb="4">
      <t>ゴリン</t>
    </rPh>
    <rPh sb="4" eb="6">
      <t>ゼンコク</t>
    </rPh>
    <rPh sb="6" eb="8">
      <t>タイカイ</t>
    </rPh>
    <phoneticPr fontId="2"/>
  </si>
  <si>
    <t>金銀銅</t>
    <rPh sb="0" eb="1">
      <t>キン</t>
    </rPh>
    <rPh sb="1" eb="2">
      <t>ギン</t>
    </rPh>
    <rPh sb="2" eb="3">
      <t>ドウ</t>
    </rPh>
    <phoneticPr fontId="2"/>
  </si>
  <si>
    <t>敢闘賞</t>
    <rPh sb="0" eb="3">
      <t>カントウショウ</t>
    </rPh>
    <phoneticPr fontId="2"/>
  </si>
  <si>
    <t>最優秀</t>
    <rPh sb="0" eb="3">
      <t>サイユウシュウ</t>
    </rPh>
    <phoneticPr fontId="2"/>
  </si>
  <si>
    <t>入選</t>
    <rPh sb="0" eb="2">
      <t>ニュウセン</t>
    </rPh>
    <phoneticPr fontId="2"/>
  </si>
  <si>
    <t>主催者賞</t>
    <rPh sb="0" eb="3">
      <t>シュサイシャ</t>
    </rPh>
    <rPh sb="3" eb="4">
      <t>ショウ</t>
    </rPh>
    <phoneticPr fontId="2"/>
  </si>
  <si>
    <t>二つ目の機械加工作業</t>
    <rPh sb="0" eb="1">
      <t>フタ</t>
    </rPh>
    <rPh sb="2" eb="3">
      <t>メ</t>
    </rPh>
    <rPh sb="4" eb="6">
      <t>キカイ</t>
    </rPh>
    <rPh sb="6" eb="8">
      <t>カコウ</t>
    </rPh>
    <rPh sb="8" eb="10">
      <t>サギョウ</t>
    </rPh>
    <phoneticPr fontId="2"/>
  </si>
  <si>
    <t>建築甲子園</t>
    <rPh sb="0" eb="2">
      <t>ケンチク</t>
    </rPh>
    <rPh sb="2" eb="5">
      <t>コウシエン</t>
    </rPh>
    <phoneticPr fontId="2"/>
  </si>
  <si>
    <t>全国大会優勝</t>
    <rPh sb="0" eb="2">
      <t>ゼンコク</t>
    </rPh>
    <rPh sb="2" eb="4">
      <t>タイカイ</t>
    </rPh>
    <rPh sb="4" eb="6">
      <t>ユウショウ</t>
    </rPh>
    <phoneticPr fontId="2"/>
  </si>
  <si>
    <t>全国大会準優勝</t>
    <rPh sb="0" eb="2">
      <t>ゼンコク</t>
    </rPh>
    <rPh sb="2" eb="4">
      <t>タイカイ</t>
    </rPh>
    <rPh sb="4" eb="5">
      <t>ジュン</t>
    </rPh>
    <rPh sb="5" eb="7">
      <t>ユウショウ</t>
    </rPh>
    <phoneticPr fontId="2"/>
  </si>
  <si>
    <t>県大会優勝</t>
    <rPh sb="0" eb="3">
      <t>ケンタイカイ</t>
    </rPh>
    <rPh sb="3" eb="5">
      <t>ユウショウ</t>
    </rPh>
    <phoneticPr fontId="2"/>
  </si>
  <si>
    <t>県大会準優勝</t>
    <rPh sb="0" eb="3">
      <t>ケンタイカイ</t>
    </rPh>
    <rPh sb="3" eb="4">
      <t>ジュン</t>
    </rPh>
    <rPh sb="4" eb="6">
      <t>ユウショウ</t>
    </rPh>
    <phoneticPr fontId="2"/>
  </si>
  <si>
    <t>佳作等</t>
    <rPh sb="0" eb="2">
      <t>カサク</t>
    </rPh>
    <rPh sb="2" eb="3">
      <t>トウ</t>
    </rPh>
    <phoneticPr fontId="2"/>
  </si>
  <si>
    <t>入賞者賞</t>
    <rPh sb="0" eb="3">
      <t>ニュウショウシャ</t>
    </rPh>
    <rPh sb="3" eb="4">
      <t>ショウ</t>
    </rPh>
    <phoneticPr fontId="2"/>
  </si>
  <si>
    <t>建築専門分科会で承認された大会</t>
    <rPh sb="0" eb="2">
      <t>ケンチク</t>
    </rPh>
    <rPh sb="2" eb="4">
      <t>センモン</t>
    </rPh>
    <rPh sb="4" eb="7">
      <t>ブンカカイ</t>
    </rPh>
    <rPh sb="8" eb="10">
      <t>ショウニン</t>
    </rPh>
    <rPh sb="13" eb="15">
      <t>タイカイ</t>
    </rPh>
    <phoneticPr fontId="2"/>
  </si>
  <si>
    <t>各入賞</t>
    <rPh sb="0" eb="1">
      <t>カク</t>
    </rPh>
    <rPh sb="1" eb="3">
      <t>ニュウショウ</t>
    </rPh>
    <phoneticPr fontId="2"/>
  </si>
  <si>
    <t>金賞</t>
    <rPh sb="0" eb="2">
      <t>キンショウ</t>
    </rPh>
    <phoneticPr fontId="2"/>
  </si>
  <si>
    <t>銀賞・銅賞</t>
    <rPh sb="0" eb="2">
      <t>ギンショウ</t>
    </rPh>
    <rPh sb="3" eb="5">
      <t>ドウショウ</t>
    </rPh>
    <phoneticPr fontId="2"/>
  </si>
  <si>
    <t>基本情報技術者試験</t>
    <rPh sb="0" eb="2">
      <t>キホン</t>
    </rPh>
    <rPh sb="7" eb="9">
      <t>シケン</t>
    </rPh>
    <phoneticPr fontId="2"/>
  </si>
  <si>
    <t>ＩＴパスポート試験</t>
    <rPh sb="7" eb="9">
      <t>シケン</t>
    </rPh>
    <phoneticPr fontId="2"/>
  </si>
  <si>
    <t>高圧ガス製造保安責任者</t>
    <rPh sb="4" eb="6">
      <t>セイゾウ</t>
    </rPh>
    <rPh sb="10" eb="11">
      <t>シャ</t>
    </rPh>
    <phoneticPr fontId="2"/>
  </si>
  <si>
    <t>電気工事施工技術検定試験</t>
    <rPh sb="8" eb="10">
      <t>ケンテイ</t>
    </rPh>
    <rPh sb="10" eb="12">
      <t>シケン</t>
    </rPh>
    <phoneticPr fontId="2"/>
  </si>
  <si>
    <t>最優秀</t>
    <rPh sb="0" eb="1">
      <t>サイ</t>
    </rPh>
    <rPh sb="1" eb="3">
      <t>ユウシュウ</t>
    </rPh>
    <phoneticPr fontId="2"/>
  </si>
  <si>
    <t>最優秀賞</t>
    <rPh sb="3" eb="4">
      <t>ショウ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</si>
  <si>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</si>
  <si>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</si>
  <si>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</si>
  <si>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</si>
  <si>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日本大学全国高等学校建築設計競技</t>
  </si>
  <si>
    <t>全国レベルの建築設計競技等</t>
  </si>
  <si>
    <t>a</t>
    <phoneticPr fontId="2"/>
  </si>
  <si>
    <t>全国高等学校建築製図コンクール</t>
  </si>
  <si>
    <t>b</t>
    <phoneticPr fontId="2"/>
  </si>
  <si>
    <t>c</t>
    <phoneticPr fontId="2"/>
  </si>
  <si>
    <t>銀賞・銅賞</t>
  </si>
  <si>
    <t>全国レベルの建築設計競技等</t>
    <phoneticPr fontId="2"/>
  </si>
  <si>
    <t>建築専門分科会で承認された大会</t>
    <phoneticPr fontId="2"/>
  </si>
  <si>
    <t>全国高等学校建築製図コンクール</t>
    <phoneticPr fontId="2"/>
  </si>
  <si>
    <t>パテントコンテスト</t>
    <phoneticPr fontId="2"/>
  </si>
  <si>
    <t>デザインパテントコンテスト</t>
    <phoneticPr fontId="2"/>
  </si>
  <si>
    <t>技能検定_機械加工</t>
    <phoneticPr fontId="2"/>
  </si>
  <si>
    <t>ビジネス文書実務検定</t>
    <rPh sb="4" eb="10">
      <t>ブンショジツムケンテイ</t>
    </rPh>
    <phoneticPr fontId="2"/>
  </si>
  <si>
    <t>ビジネスコミュニケーション検定</t>
    <rPh sb="13" eb="15">
      <t>ケンテイ</t>
    </rPh>
    <phoneticPr fontId="2"/>
  </si>
  <si>
    <t>ビジネスコミュニケーション検定（全商協）</t>
    <rPh sb="13" eb="15">
      <t>ケンテイ</t>
    </rPh>
    <rPh sb="16" eb="17">
      <t>ゼン</t>
    </rPh>
    <rPh sb="17" eb="18">
      <t>ショウ</t>
    </rPh>
    <rPh sb="18" eb="19">
      <t>キョウ</t>
    </rPh>
    <phoneticPr fontId="2"/>
  </si>
  <si>
    <t>d1</t>
    <phoneticPr fontId="2"/>
  </si>
  <si>
    <t>d2</t>
    <phoneticPr fontId="2"/>
  </si>
  <si>
    <t>甲種２つ目</t>
    <rPh sb="0" eb="2">
      <t>コウシュ</t>
    </rPh>
    <rPh sb="4" eb="5">
      <t>メ</t>
    </rPh>
    <phoneticPr fontId="2"/>
  </si>
  <si>
    <t>乙４～７</t>
    <phoneticPr fontId="2"/>
  </si>
  <si>
    <t>乙１～３　２つ目</t>
    <rPh sb="7" eb="8">
      <t>メ</t>
    </rPh>
    <phoneticPr fontId="2"/>
  </si>
  <si>
    <t>乙４～７　２つ目</t>
    <rPh sb="0" eb="1">
      <t>オツ</t>
    </rPh>
    <rPh sb="7" eb="8">
      <t>メ</t>
    </rPh>
    <phoneticPr fontId="2"/>
  </si>
  <si>
    <t>f</t>
    <phoneticPr fontId="2"/>
  </si>
  <si>
    <t>　標記のことについて、工業技術顕彰制度実施要項の第３条により、資格等の取得を証する</t>
    <phoneticPr fontId="2"/>
  </si>
  <si>
    <t>書類の確認を致しましたので、様式第１号により顕彰候補者として推薦します。</t>
    <phoneticPr fontId="2"/>
  </si>
  <si>
    <t>プロダクトデザインコンテスト３D</t>
  </si>
  <si>
    <t>プロダクトデザインコンテスト３D</t>
    <phoneticPr fontId="2"/>
  </si>
  <si>
    <t>（様式第１号の２）</t>
    <rPh sb="1" eb="3">
      <t>ヨウシキ</t>
    </rPh>
    <rPh sb="3" eb="4">
      <t>ダイ</t>
    </rPh>
    <rPh sb="5" eb="6">
      <t>ゴウ</t>
    </rPh>
    <phoneticPr fontId="2"/>
  </si>
  <si>
    <t>（様式第１号の３）</t>
    <rPh sb="1" eb="3">
      <t>ヨウシキ</t>
    </rPh>
    <rPh sb="3" eb="4">
      <t>ダイ</t>
    </rPh>
    <rPh sb="5" eb="6">
      <t>ゴウ</t>
    </rPh>
    <phoneticPr fontId="2"/>
  </si>
  <si>
    <t>専門級P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</si>
  <si>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</si>
  <si>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</si>
  <si>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</si>
  <si>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</si>
  <si>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>c</t>
    <phoneticPr fontId="2"/>
  </si>
  <si>
    <t>品質管理検定</t>
    <rPh sb="0" eb="2">
      <t>ヒンシツ</t>
    </rPh>
    <rPh sb="2" eb="4">
      <t>カンリ</t>
    </rPh>
    <rPh sb="4" eb="6">
      <t>ケンテイ</t>
    </rPh>
    <phoneticPr fontId="2"/>
  </si>
  <si>
    <t>高校生技術・アイディアコンテスト全国大会</t>
    <rPh sb="0" eb="2">
      <t>コウコウ</t>
    </rPh>
    <rPh sb="2" eb="3">
      <t>セイ</t>
    </rPh>
    <rPh sb="3" eb="5">
      <t>ギジュツ</t>
    </rPh>
    <rPh sb="16" eb="18">
      <t>ゼンコク</t>
    </rPh>
    <rPh sb="18" eb="20">
      <t>タイカイ</t>
    </rPh>
    <phoneticPr fontId="2"/>
  </si>
  <si>
    <t>d</t>
    <phoneticPr fontId="2"/>
  </si>
  <si>
    <t>最優秀賞</t>
    <rPh sb="0" eb="4">
      <t>サイユウシュウショウ</t>
    </rPh>
    <phoneticPr fontId="2"/>
  </si>
  <si>
    <t>優秀賞</t>
    <rPh sb="0" eb="3">
      <t>ユウシュウショウ</t>
    </rPh>
    <phoneticPr fontId="2"/>
  </si>
  <si>
    <t>理事長特別賞</t>
    <rPh sb="0" eb="3">
      <t>リジチョウ</t>
    </rPh>
    <rPh sb="3" eb="6">
      <t>トクベツショウ</t>
    </rPh>
    <phoneticPr fontId="2"/>
  </si>
  <si>
    <t>c</t>
    <phoneticPr fontId="2"/>
  </si>
  <si>
    <t>b</t>
    <phoneticPr fontId="2"/>
  </si>
  <si>
    <t>佳作</t>
    <rPh sb="0" eb="2">
      <t>カサク</t>
    </rPh>
    <phoneticPr fontId="2"/>
  </si>
  <si>
    <t>b</t>
    <phoneticPr fontId="2"/>
  </si>
  <si>
    <t>a</t>
    <phoneticPr fontId="2"/>
  </si>
  <si>
    <t>b</t>
    <phoneticPr fontId="2"/>
  </si>
  <si>
    <t>c</t>
    <phoneticPr fontId="2"/>
  </si>
  <si>
    <t>③　各種類の等級について、表にないそれ以上の等級を取得したものは１ランク上のポイントを認める</t>
    <rPh sb="2" eb="5">
      <t>カクシュルイ</t>
    </rPh>
    <rPh sb="6" eb="8">
      <t>トウキュウ</t>
    </rPh>
    <rPh sb="13" eb="14">
      <t>ヒョウ</t>
    </rPh>
    <rPh sb="19" eb="21">
      <t>イジョウ</t>
    </rPh>
    <rPh sb="22" eb="24">
      <t>トウキュウ</t>
    </rPh>
    <rPh sb="25" eb="27">
      <t>シュトク</t>
    </rPh>
    <rPh sb="36" eb="37">
      <t>ウエ</t>
    </rPh>
    <rPh sb="43" eb="44">
      <t>ミト</t>
    </rPh>
    <phoneticPr fontId="2"/>
  </si>
  <si>
    <t>消防設備士</t>
  </si>
  <si>
    <t>甲種２つ目</t>
    <rPh sb="4" eb="5">
      <t>メ</t>
    </rPh>
    <phoneticPr fontId="2"/>
  </si>
  <si>
    <t>ｈ １ 級</t>
    <rPh sb="4" eb="5">
      <t>キュウ</t>
    </rPh>
    <phoneticPr fontId="2"/>
  </si>
  <si>
    <t>ｈ ２ 級</t>
    <rPh sb="4" eb="5">
      <t>キュウ</t>
    </rPh>
    <phoneticPr fontId="2"/>
  </si>
  <si>
    <t>ｈ ３ 級</t>
    <rPh sb="4" eb="5">
      <t>キュウ</t>
    </rPh>
    <phoneticPr fontId="2"/>
  </si>
  <si>
    <t>ｄ １ 級</t>
    <rPh sb="4" eb="5">
      <t>キュウ</t>
    </rPh>
    <phoneticPr fontId="2"/>
  </si>
  <si>
    <t>ｄ ２ 級</t>
    <rPh sb="4" eb="5">
      <t>キュウ</t>
    </rPh>
    <phoneticPr fontId="2"/>
  </si>
  <si>
    <t>計算技術検定（全工協）　</t>
  </si>
  <si>
    <t>ｄ ３ 級</t>
    <rPh sb="4" eb="5">
      <t>キュウ</t>
    </rPh>
    <phoneticPr fontId="2"/>
  </si>
  <si>
    <t>計算技術兵庫県大会</t>
  </si>
  <si>
    <t>ビジネス文書実務検定</t>
    <rPh sb="4" eb="6">
      <t>ブンショ</t>
    </rPh>
    <rPh sb="6" eb="8">
      <t>ジツム</t>
    </rPh>
    <phoneticPr fontId="2"/>
  </si>
  <si>
    <t>品質管理検定（QC検定）</t>
    <rPh sb="0" eb="2">
      <t>ヒンシツ</t>
    </rPh>
    <rPh sb="2" eb="4">
      <t>カンリ</t>
    </rPh>
    <rPh sb="4" eb="6">
      <t>ケンテイ</t>
    </rPh>
    <rPh sb="9" eb="11">
      <t>ケンテイ</t>
    </rPh>
    <phoneticPr fontId="2"/>
  </si>
  <si>
    <t>高校生技術・アイディアコンテスト</t>
    <rPh sb="0" eb="2">
      <t>コウコウ</t>
    </rPh>
    <rPh sb="2" eb="3">
      <t>セイ</t>
    </rPh>
    <rPh sb="3" eb="5">
      <t>ギジュツ</t>
    </rPh>
    <phoneticPr fontId="2"/>
  </si>
  <si>
    <t>全国大会</t>
    <rPh sb="0" eb="2">
      <t>ゼンコク</t>
    </rPh>
    <rPh sb="2" eb="4">
      <t>タイカイ</t>
    </rPh>
    <phoneticPr fontId="2"/>
  </si>
  <si>
    <t>英語検定　　　　　　　</t>
  </si>
  <si>
    <t>ラジオ・音響技能検定</t>
  </si>
  <si>
    <t>陸上特殊無線技士</t>
  </si>
  <si>
    <t>海上無線通信士</t>
  </si>
  <si>
    <t>海上特殊無線技士</t>
  </si>
  <si>
    <t>高第　　　　号</t>
    <rPh sb="0" eb="1">
      <t>コウ</t>
    </rPh>
    <rPh sb="1" eb="2">
      <t>ダイ</t>
    </rPh>
    <rPh sb="6" eb="7">
      <t>ゴウ</t>
    </rPh>
    <phoneticPr fontId="2"/>
  </si>
  <si>
    <t>技能検定_化学分析</t>
    <rPh sb="5" eb="7">
      <t>カガク</t>
    </rPh>
    <rPh sb="7" eb="9">
      <t>ブンセキ</t>
    </rPh>
    <phoneticPr fontId="2"/>
  </si>
  <si>
    <t>②　原則各種類の等級の上位を認定する</t>
    <rPh sb="2" eb="4">
      <t>ゲンソク</t>
    </rPh>
    <rPh sb="4" eb="7">
      <t>カクシュルイ</t>
    </rPh>
    <rPh sb="8" eb="10">
      <t>トウキュウ</t>
    </rPh>
    <rPh sb="11" eb="13">
      <t>ジョウイ</t>
    </rPh>
    <rPh sb="14" eb="16">
      <t>ニンテイ</t>
    </rPh>
    <phoneticPr fontId="2"/>
  </si>
  <si>
    <t>（JIS半自動溶接アーク）</t>
  </si>
  <si>
    <t>CGエンジニア
検定</t>
    <rPh sb="8" eb="10">
      <t>ケンテイ</t>
    </rPh>
    <phoneticPr fontId="2"/>
  </si>
  <si>
    <t>CGクリエイタ
検定</t>
    <rPh sb="8" eb="10">
      <t>ケンテイ</t>
    </rPh>
    <phoneticPr fontId="2"/>
  </si>
  <si>
    <t>ディジタル
映像部門</t>
    <rPh sb="6" eb="8">
      <t>エイゾウ</t>
    </rPh>
    <rPh sb="8" eb="10">
      <t>ブモン</t>
    </rPh>
    <phoneticPr fontId="2"/>
  </si>
  <si>
    <t>WEBデザイン
部門</t>
    <rPh sb="8" eb="10">
      <t>ブモン</t>
    </rPh>
    <phoneticPr fontId="2"/>
  </si>
  <si>
    <t>工事担任者（AI種）</t>
    <rPh sb="8" eb="9">
      <t>シュ</t>
    </rPh>
    <phoneticPr fontId="2"/>
  </si>
  <si>
    <t>マルチメディア検定</t>
  </si>
  <si>
    <t>※受験したものに限る</t>
    <rPh sb="1" eb="3">
      <t>ジュケン</t>
    </rPh>
    <rPh sb="8" eb="9">
      <t>カギ</t>
    </rPh>
    <phoneticPr fontId="2"/>
  </si>
  <si>
    <t>（土木・建築専門分科会）　　　</t>
    <rPh sb="6" eb="8">
      <t>センモン</t>
    </rPh>
    <rPh sb="8" eb="9">
      <t>ブン</t>
    </rPh>
    <phoneticPr fontId="2"/>
  </si>
  <si>
    <t>※年度毎に加算</t>
    <rPh sb="1" eb="3">
      <t>ネンド</t>
    </rPh>
    <rPh sb="3" eb="4">
      <t>ゴト</t>
    </rPh>
    <rPh sb="5" eb="7">
      <t>カサン</t>
    </rPh>
    <phoneticPr fontId="2"/>
  </si>
  <si>
    <t>※H28年度より休止</t>
    <rPh sb="4" eb="6">
      <t>ネンド</t>
    </rPh>
    <rPh sb="8" eb="10">
      <t>キュウシ</t>
    </rPh>
    <phoneticPr fontId="2"/>
  </si>
  <si>
    <t>測量士・測量士補</t>
    <rPh sb="4" eb="7">
      <t>ソクリョウシ</t>
    </rPh>
    <phoneticPr fontId="2"/>
  </si>
  <si>
    <t>その他の技能講習　※申請時種別報告</t>
    <rPh sb="4" eb="6">
      <t>ギノウ</t>
    </rPh>
    <rPh sb="6" eb="8">
      <t>コウシュウ</t>
    </rPh>
    <phoneticPr fontId="2"/>
  </si>
  <si>
    <t>その他の技能検定　※申請時種別報告</t>
    <rPh sb="4" eb="6">
      <t>ギノウ</t>
    </rPh>
    <rPh sb="6" eb="8">
      <t>ケンテイ</t>
    </rPh>
    <phoneticPr fontId="2"/>
  </si>
  <si>
    <t>日本大学全国高等学校
建築設計競技</t>
    <rPh sb="0" eb="2">
      <t>ニホン</t>
    </rPh>
    <rPh sb="2" eb="4">
      <t>ダイガク</t>
    </rPh>
    <rPh sb="4" eb="6">
      <t>ゼンコク</t>
    </rPh>
    <rPh sb="6" eb="8">
      <t>コウトウ</t>
    </rPh>
    <rPh sb="8" eb="10">
      <t>ガッコウ</t>
    </rPh>
    <rPh sb="11" eb="13">
      <t>ケンチク</t>
    </rPh>
    <rPh sb="13" eb="15">
      <t>セッケイ</t>
    </rPh>
    <rPh sb="15" eb="17">
      <t>キョウギ</t>
    </rPh>
    <phoneticPr fontId="2"/>
  </si>
  <si>
    <t>その他の特別教育　※申請時種別報告</t>
    <rPh sb="4" eb="6">
      <t>トクベツ</t>
    </rPh>
    <rPh sb="6" eb="8">
      <t>キョウイク</t>
    </rPh>
    <phoneticPr fontId="2"/>
  </si>
  <si>
    <t>全国レベルの
建築設計競技等</t>
    <rPh sb="0" eb="2">
      <t>ゼンコク</t>
    </rPh>
    <rPh sb="7" eb="9">
      <t>ケンチク</t>
    </rPh>
    <rPh sb="9" eb="11">
      <t>セッケイ</t>
    </rPh>
    <rPh sb="11" eb="13">
      <t>キョウギ</t>
    </rPh>
    <rPh sb="13" eb="14">
      <t>トウ</t>
    </rPh>
    <phoneticPr fontId="2"/>
  </si>
  <si>
    <t>全国高等学校
建築製図コンクール等</t>
    <rPh sb="0" eb="2">
      <t>ゼンコク</t>
    </rPh>
    <rPh sb="2" eb="4">
      <t>コウトウ</t>
    </rPh>
    <rPh sb="4" eb="6">
      <t>ガッコウ</t>
    </rPh>
    <rPh sb="7" eb="9">
      <t>ケンチク</t>
    </rPh>
    <rPh sb="9" eb="11">
      <t>セイズ</t>
    </rPh>
    <rPh sb="16" eb="17">
      <t>トウ</t>
    </rPh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</si>
  <si>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1－3</t>
    </r>
    <r>
      <rPr>
        <sz val="18"/>
        <rFont val="HGSｺﾞｼｯｸM"/>
        <family val="3"/>
        <charset val="128"/>
      </rPr>
      <t>２つ目</t>
    </r>
    <rPh sb="6" eb="7">
      <t>メ</t>
    </rPh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</si>
  <si>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４－７</t>
    </r>
    <r>
      <rPr>
        <sz val="18"/>
        <rFont val="HGSｺﾞｼｯｸM"/>
        <family val="3"/>
        <charset val="128"/>
      </rPr>
      <t>２つ目</t>
    </r>
    <rPh sb="6" eb="7">
      <t>メ</t>
    </rPh>
    <phoneticPr fontId="2"/>
  </si>
  <si>
    <t>特定化学物質等作業主任者</t>
    <rPh sb="6" eb="7">
      <t>トウ</t>
    </rPh>
    <rPh sb="11" eb="12">
      <t>シャ</t>
    </rPh>
    <phoneticPr fontId="2"/>
  </si>
  <si>
    <t>酸素欠乏・硫化水素</t>
    <rPh sb="5" eb="7">
      <t>リュウカ</t>
    </rPh>
    <rPh sb="7" eb="9">
      <t>スイソ</t>
    </rPh>
    <phoneticPr fontId="2"/>
  </si>
  <si>
    <t>技能検定（化学分析）</t>
    <rPh sb="0" eb="2">
      <t>ギノウ</t>
    </rPh>
    <rPh sb="2" eb="4">
      <t>ケンテイ</t>
    </rPh>
    <rPh sb="5" eb="7">
      <t>カガク</t>
    </rPh>
    <rPh sb="7" eb="9">
      <t>ブンセキ</t>
    </rPh>
    <phoneticPr fontId="2"/>
  </si>
  <si>
    <t xml:space="preserve"> ※abついては専門級毎に5p加算</t>
    <rPh sb="8" eb="10">
      <t>センモン</t>
    </rPh>
    <rPh sb="10" eb="11">
      <t>キュウ</t>
    </rPh>
    <rPh sb="11" eb="12">
      <t>ゴト</t>
    </rPh>
    <rPh sb="15" eb="17">
      <t>カサン</t>
    </rPh>
    <phoneticPr fontId="2"/>
  </si>
  <si>
    <t>※abについては双方認定</t>
    <rPh sb="8" eb="10">
      <t>ソウホウ</t>
    </rPh>
    <rPh sb="10" eb="12">
      <t>ニンテイ</t>
    </rPh>
    <phoneticPr fontId="2"/>
  </si>
  <si>
    <t>被服２級</t>
    <rPh sb="0" eb="2">
      <t>ヒフク</t>
    </rPh>
    <phoneticPr fontId="2"/>
  </si>
  <si>
    <t>食物２級</t>
    <rPh sb="0" eb="2">
      <t>ショクモツ</t>
    </rPh>
    <phoneticPr fontId="2"/>
  </si>
  <si>
    <t>c</t>
    <phoneticPr fontId="2"/>
  </si>
  <si>
    <t>d</t>
    <phoneticPr fontId="2"/>
  </si>
  <si>
    <t>b</t>
    <phoneticPr fontId="2"/>
  </si>
  <si>
    <t>g</t>
    <phoneticPr fontId="2"/>
  </si>
  <si>
    <t>日本工業大学建築設計競技</t>
    <rPh sb="2" eb="4">
      <t>コウギョウ</t>
    </rPh>
    <phoneticPr fontId="2"/>
  </si>
  <si>
    <t>b</t>
    <phoneticPr fontId="2"/>
  </si>
  <si>
    <t>c</t>
    <phoneticPr fontId="2"/>
  </si>
  <si>
    <t>d</t>
    <phoneticPr fontId="2"/>
  </si>
  <si>
    <t>１等</t>
    <rPh sb="1" eb="2">
      <t>トウ</t>
    </rPh>
    <phoneticPr fontId="2"/>
  </si>
  <si>
    <t>２等、３等</t>
    <rPh sb="1" eb="2">
      <t>トウ</t>
    </rPh>
    <rPh sb="4" eb="5">
      <t>トウ</t>
    </rPh>
    <phoneticPr fontId="2"/>
  </si>
  <si>
    <t>最優秀（１等）</t>
    <phoneticPr fontId="2"/>
  </si>
  <si>
    <t>優秀（２等～３等）</t>
    <phoneticPr fontId="2"/>
  </si>
  <si>
    <t>入賞者賞</t>
    <phoneticPr fontId="2"/>
  </si>
  <si>
    <t>佳作、入賞者など</t>
    <rPh sb="0" eb="2">
      <t>カサク</t>
    </rPh>
    <phoneticPr fontId="2"/>
  </si>
  <si>
    <t>デザインパテントコンテスト</t>
  </si>
  <si>
    <t>優秀賞（特許出願支援対象）</t>
    <rPh sb="0" eb="3">
      <t>ユウシュウショウ</t>
    </rPh>
    <rPh sb="4" eb="6">
      <t>トッキョ</t>
    </rPh>
    <rPh sb="6" eb="8">
      <t>シュツガン</t>
    </rPh>
    <rPh sb="8" eb="10">
      <t>シエン</t>
    </rPh>
    <rPh sb="10" eb="12">
      <t>タイショウ</t>
    </rPh>
    <phoneticPr fontId="2"/>
  </si>
  <si>
    <t>①　ポイントは１５，１０，８，５，３，１とする。</t>
    <phoneticPr fontId="2"/>
  </si>
  <si>
    <t>製図検定（全工協）　　　　</t>
    <phoneticPr fontId="2"/>
  </si>
  <si>
    <t>国内電信級陸上特殊無線技士</t>
    <phoneticPr fontId="2"/>
  </si>
  <si>
    <t>製図コンクール
（全工協：機械系）　　　</t>
    <phoneticPr fontId="2"/>
  </si>
  <si>
    <t>ａ</t>
    <phoneticPr fontId="2"/>
  </si>
  <si>
    <t>３　級</t>
    <phoneticPr fontId="2"/>
  </si>
  <si>
    <t>１　級</t>
    <phoneticPr fontId="2"/>
  </si>
  <si>
    <t>２　級</t>
    <phoneticPr fontId="2"/>
  </si>
  <si>
    <t>専門P</t>
    <phoneticPr fontId="2"/>
  </si>
  <si>
    <t>専門</t>
    <phoneticPr fontId="2"/>
  </si>
  <si>
    <t>情報技術検定（全工協）</t>
    <phoneticPr fontId="2"/>
  </si>
  <si>
    <t>基本</t>
    <phoneticPr fontId="2"/>
  </si>
  <si>
    <t xml:space="preserve">溶接技能者評価試験 </t>
    <phoneticPr fontId="2"/>
  </si>
  <si>
    <t>ｂ １　級</t>
    <phoneticPr fontId="2"/>
  </si>
  <si>
    <t>ｂ ２　級</t>
    <phoneticPr fontId="2"/>
  </si>
  <si>
    <t>溶接技能者評価試験</t>
    <phoneticPr fontId="2"/>
  </si>
  <si>
    <t>ｐ １　級</t>
    <phoneticPr fontId="2"/>
  </si>
  <si>
    <t>ｐ ２　級</t>
    <phoneticPr fontId="2"/>
  </si>
  <si>
    <t>ボイラー技士
(社)日本ボイラー協会</t>
    <phoneticPr fontId="2"/>
  </si>
  <si>
    <t>アーク溶接（特別教育）</t>
    <phoneticPr fontId="2"/>
  </si>
  <si>
    <t>ｆ</t>
    <phoneticPr fontId="2"/>
  </si>
  <si>
    <t>パソコン利用者認定　　　　　　</t>
    <phoneticPr fontId="2"/>
  </si>
  <si>
    <t>パソコン利用技術検定</t>
    <phoneticPr fontId="2"/>
  </si>
  <si>
    <t>製図コンクール
（全工協：電気系）</t>
    <phoneticPr fontId="2"/>
  </si>
  <si>
    <t>CG部門</t>
    <phoneticPr fontId="2"/>
  </si>
  <si>
    <t>ｅ</t>
    <phoneticPr fontId="2"/>
  </si>
  <si>
    <t xml:space="preserve">工事担任者（ＤＤ種）
※AI３種は加算できない </t>
    <phoneticPr fontId="2"/>
  </si>
  <si>
    <t>グラフィックデザイン検定</t>
    <phoneticPr fontId="2"/>
  </si>
  <si>
    <t>（ＤＴＰ検定）</t>
    <phoneticPr fontId="2"/>
  </si>
  <si>
    <t>製図コンクール</t>
    <phoneticPr fontId="2"/>
  </si>
  <si>
    <t>トレース技能検定</t>
    <phoneticPr fontId="2"/>
  </si>
  <si>
    <t>レタリング技能検定</t>
    <phoneticPr fontId="2"/>
  </si>
  <si>
    <t>ディジタル技術検定</t>
    <phoneticPr fontId="2"/>
  </si>
  <si>
    <t>小型車両系建設機械（特別教育）</t>
    <phoneticPr fontId="2"/>
  </si>
  <si>
    <t>締め固め用機械(ﾛｰﾗ)(特別教育)</t>
    <phoneticPr fontId="2"/>
  </si>
  <si>
    <t>４　級</t>
    <phoneticPr fontId="2"/>
  </si>
  <si>
    <t>測量技術検定</t>
    <phoneticPr fontId="2"/>
  </si>
  <si>
    <t>小型移動式クレーン運転（技能講習）</t>
    <phoneticPr fontId="2"/>
  </si>
  <si>
    <t>福祉住環境
コーディネータ検定</t>
    <phoneticPr fontId="2"/>
  </si>
  <si>
    <t>玉掛け</t>
    <phoneticPr fontId="2"/>
  </si>
  <si>
    <t>技能講習：吊上荷重１ｔ以上</t>
    <phoneticPr fontId="2"/>
  </si>
  <si>
    <t>インテリアコーディネーター</t>
    <phoneticPr fontId="2"/>
  </si>
  <si>
    <t>特別教育：吊上荷重１ｔ未満</t>
    <phoneticPr fontId="2"/>
  </si>
  <si>
    <t>技能講習：最大荷重１ｔ以上</t>
    <phoneticPr fontId="2"/>
  </si>
  <si>
    <t>日本工業大学建築設計競技</t>
    <rPh sb="0" eb="2">
      <t>ニホン</t>
    </rPh>
    <rPh sb="2" eb="4">
      <t>コウギョウ</t>
    </rPh>
    <rPh sb="4" eb="6">
      <t>ダイガク</t>
    </rPh>
    <rPh sb="6" eb="8">
      <t>ケンチク</t>
    </rPh>
    <rPh sb="8" eb="10">
      <t>セッケイ</t>
    </rPh>
    <rPh sb="10" eb="12">
      <t>キョウギ</t>
    </rPh>
    <phoneticPr fontId="2"/>
  </si>
  <si>
    <t>１　等</t>
    <rPh sb="2" eb="3">
      <t>トウ</t>
    </rPh>
    <phoneticPr fontId="2"/>
  </si>
  <si>
    <t>２等、３等</t>
    <phoneticPr fontId="2"/>
  </si>
  <si>
    <t>最優秀（１等）</t>
    <rPh sb="0" eb="3">
      <t>サイユウシュウ</t>
    </rPh>
    <rPh sb="5" eb="6">
      <t>トウ</t>
    </rPh>
    <phoneticPr fontId="2"/>
  </si>
  <si>
    <t>優秀（２等～３等）</t>
    <rPh sb="0" eb="2">
      <t>ユウシュウ</t>
    </rPh>
    <rPh sb="7" eb="8">
      <t>トウ</t>
    </rPh>
    <phoneticPr fontId="2"/>
  </si>
  <si>
    <t>佳作、入賞者など</t>
    <rPh sb="0" eb="2">
      <t>カサク</t>
    </rPh>
    <rPh sb="3" eb="6">
      <t>ニュウショウシャ</t>
    </rPh>
    <phoneticPr fontId="2"/>
  </si>
  <si>
    <t>準１級</t>
    <phoneticPr fontId="2"/>
  </si>
  <si>
    <t>準２級</t>
    <phoneticPr fontId="2"/>
  </si>
  <si>
    <t>危険物取扱者
※甲種取得時は
　　乙種１種類のみ加算　</t>
    <phoneticPr fontId="2"/>
  </si>
  <si>
    <t>環境社会検定試験（eco検定）</t>
    <phoneticPr fontId="2"/>
  </si>
  <si>
    <t>甲　種</t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</si>
  <si>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1－3</t>
    </r>
    <phoneticPr fontId="2"/>
  </si>
  <si>
    <r>
      <t>乙</t>
    </r>
    <r>
      <rPr>
        <vertAlign val="subscript"/>
        <sz val="18"/>
        <rFont val="HGSｺﾞｼｯｸM"/>
        <family val="3"/>
        <charset val="128"/>
      </rPr>
      <t>４－７</t>
    </r>
    <phoneticPr fontId="2"/>
  </si>
  <si>
    <t>家庭科
技術検定
※被服と食物は双方認定</t>
    <phoneticPr fontId="2"/>
  </si>
  <si>
    <t>被服２級</t>
    <rPh sb="0" eb="2">
      <t>ヒフク</t>
    </rPh>
    <rPh sb="3" eb="4">
      <t>キュウ</t>
    </rPh>
    <phoneticPr fontId="2"/>
  </si>
  <si>
    <t>h ２　級</t>
    <phoneticPr fontId="2"/>
  </si>
  <si>
    <t>ｃ</t>
    <phoneticPr fontId="2"/>
  </si>
  <si>
    <t>h ３　級</t>
    <phoneticPr fontId="2"/>
  </si>
  <si>
    <t>食物２級</t>
    <rPh sb="3" eb="4">
      <t>キュウ</t>
    </rPh>
    <phoneticPr fontId="2"/>
  </si>
  <si>
    <t>ｓ ２　級</t>
    <phoneticPr fontId="2"/>
  </si>
  <si>
    <t>食物３級</t>
    <rPh sb="3" eb="4">
      <t>キュウ</t>
    </rPh>
    <phoneticPr fontId="2"/>
  </si>
  <si>
    <t>ｓ ３　級</t>
    <phoneticPr fontId="2"/>
  </si>
  <si>
    <t>食物４級</t>
    <rPh sb="3" eb="4">
      <t>キュウ</t>
    </rPh>
    <phoneticPr fontId="2"/>
  </si>
  <si>
    <t>（技能講習）</t>
    <phoneticPr fontId="2"/>
  </si>
  <si>
    <t>危険作業主任者（技能講習）</t>
    <phoneticPr fontId="2"/>
  </si>
  <si>
    <t>3DCADプロダクトデザイン</t>
    <phoneticPr fontId="2"/>
  </si>
  <si>
    <t>コンテスト</t>
    <phoneticPr fontId="2"/>
  </si>
  <si>
    <t>特許庁長官賞</t>
    <rPh sb="0" eb="3">
      <t>トッキョチョウ</t>
    </rPh>
    <rPh sb="3" eb="5">
      <t>チョウカン</t>
    </rPh>
    <rPh sb="5" eb="6">
      <t>ショウ</t>
    </rPh>
    <phoneticPr fontId="2"/>
  </si>
  <si>
    <t>工業部会
実習安全ポスター・標語</t>
    <phoneticPr fontId="2"/>
  </si>
  <si>
    <t>　　　</t>
    <phoneticPr fontId="2"/>
  </si>
  <si>
    <t>ものづくりコンテスト
※県大会、近畿大会、全国大会毎に加算</t>
    <phoneticPr fontId="2"/>
  </si>
  <si>
    <t>特許庁長官賞</t>
    <phoneticPr fontId="2"/>
  </si>
  <si>
    <t>h</t>
    <phoneticPr fontId="2"/>
  </si>
  <si>
    <t>N-2F部門</t>
    <rPh sb="4" eb="6">
      <t>ブモン</t>
    </rPh>
    <phoneticPr fontId="2"/>
  </si>
  <si>
    <r>
      <t>1</t>
    </r>
    <r>
      <rPr>
        <sz val="11"/>
        <rFont val="ＭＳ Ｐゴシック"/>
        <family val="3"/>
        <charset val="128"/>
      </rPr>
      <t>18d</t>
    </r>
    <phoneticPr fontId="2"/>
  </si>
  <si>
    <r>
      <t>1</t>
    </r>
    <r>
      <rPr>
        <sz val="11"/>
        <rFont val="ＭＳ Ｐゴシック"/>
        <family val="3"/>
        <charset val="128"/>
      </rPr>
      <t>18e</t>
    </r>
    <phoneticPr fontId="2"/>
  </si>
  <si>
    <r>
      <t>1</t>
    </r>
    <r>
      <rPr>
        <sz val="11"/>
        <rFont val="ＭＳ Ｐゴシック"/>
        <family val="3"/>
        <charset val="128"/>
      </rPr>
      <t>18f</t>
    </r>
    <phoneticPr fontId="2"/>
  </si>
  <si>
    <t>d</t>
    <phoneticPr fontId="2"/>
  </si>
  <si>
    <t>e</t>
    <phoneticPr fontId="2"/>
  </si>
  <si>
    <t>f</t>
    <phoneticPr fontId="2"/>
  </si>
  <si>
    <t>KYK溶接技能コンクール</t>
    <rPh sb="3" eb="5">
      <t>ヨウセツ</t>
    </rPh>
    <rPh sb="5" eb="7">
      <t>ギノウ</t>
    </rPh>
    <phoneticPr fontId="2"/>
  </si>
  <si>
    <t>N-2F 優勝</t>
    <rPh sb="5" eb="7">
      <t>ユウショウ</t>
    </rPh>
    <phoneticPr fontId="2"/>
  </si>
  <si>
    <t>N-2F 入賞</t>
    <rPh sb="5" eb="7">
      <t>ニュウショウ</t>
    </rPh>
    <phoneticPr fontId="2"/>
  </si>
  <si>
    <t>N-2F 出場</t>
    <rPh sb="5" eb="7">
      <t>シュツジョウ</t>
    </rPh>
    <phoneticPr fontId="2"/>
  </si>
  <si>
    <t>A-2F 優勝</t>
    <rPh sb="5" eb="7">
      <t>ユウショウ</t>
    </rPh>
    <phoneticPr fontId="2"/>
  </si>
  <si>
    <t>A-2F 入賞</t>
    <rPh sb="5" eb="7">
      <t>ニュウショウ</t>
    </rPh>
    <phoneticPr fontId="2"/>
  </si>
  <si>
    <t>A-2F 出場</t>
    <rPh sb="5" eb="7">
      <t>シュツジョウ</t>
    </rPh>
    <phoneticPr fontId="2"/>
  </si>
  <si>
    <t>CG ｴｷｽﾊﾟｰﾄ</t>
    <phoneticPr fontId="2"/>
  </si>
  <si>
    <t>CG　ﾍﾞｰｼｯｸ</t>
    <phoneticPr fontId="2"/>
  </si>
  <si>
    <t>画像処理ｴｷｽﾊﾟｰﾄ</t>
    <rPh sb="0" eb="2">
      <t>ガゾウ</t>
    </rPh>
    <rPh sb="2" eb="4">
      <t>ショリ</t>
    </rPh>
    <phoneticPr fontId="2"/>
  </si>
  <si>
    <t>画像処理ﾍﾞｰｼｯｸ</t>
    <rPh sb="0" eb="4">
      <t>ガゾウショリ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</si>
  <si>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</si>
  <si>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【別表１】</t>
    <phoneticPr fontId="2"/>
  </si>
  <si>
    <r>
      <t xml:space="preserve">KYK溶接技術
コンクール
</t>
    </r>
    <r>
      <rPr>
        <sz val="14"/>
        <rFont val="HGSｺﾞｼｯｸM"/>
        <family val="3"/>
        <charset val="128"/>
      </rPr>
      <t>※年度毎に加算</t>
    </r>
    <rPh sb="3" eb="5">
      <t>ヨウセツ</t>
    </rPh>
    <rPh sb="5" eb="7">
      <t>ギジュツ</t>
    </rPh>
    <phoneticPr fontId="2"/>
  </si>
  <si>
    <t>Ａ-2F部門</t>
    <rPh sb="4" eb="6">
      <t>ブモン</t>
    </rPh>
    <phoneticPr fontId="2"/>
  </si>
  <si>
    <t>（準2級）・３級</t>
    <rPh sb="1" eb="2">
      <t>ジュン</t>
    </rPh>
    <rPh sb="3" eb="4">
      <t>キュウ</t>
    </rPh>
    <phoneticPr fontId="2"/>
  </si>
  <si>
    <t>1種（第1級デジタル通信）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</si>
  <si>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3種（第２級デジタル通信）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</si>
  <si>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1種（第1級アナログ通信）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</si>
  <si>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3種（第２級アナログ通信）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</si>
  <si>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（総合通信）</t>
    <rPh sb="1" eb="5">
      <t>ソウゴウツウシン</t>
    </rPh>
    <phoneticPr fontId="2"/>
  </si>
  <si>
    <t>（アドバンスクラス）２　級</t>
    <phoneticPr fontId="2"/>
  </si>
  <si>
    <t>（スタンダードクラス）３　級</t>
    <phoneticPr fontId="2"/>
  </si>
  <si>
    <t>2級</t>
    <rPh sb="1" eb="2">
      <t>キュウ</t>
    </rPh>
    <phoneticPr fontId="2"/>
  </si>
  <si>
    <t>色彩検定</t>
    <rPh sb="0" eb="2">
      <t>シキサイ</t>
    </rPh>
    <rPh sb="2" eb="4">
      <t>ケンテイ</t>
    </rPh>
    <phoneticPr fontId="2"/>
  </si>
  <si>
    <t>3級</t>
    <rPh sb="1" eb="2">
      <t>キュウ</t>
    </rPh>
    <phoneticPr fontId="2"/>
  </si>
  <si>
    <t>UC級</t>
    <rPh sb="2" eb="3">
      <t>キュウ</t>
    </rPh>
    <phoneticPr fontId="2"/>
  </si>
  <si>
    <t>工業英語検定
(技術英語検定)</t>
    <rPh sb="0" eb="2">
      <t>コウギョウ</t>
    </rPh>
    <rPh sb="2" eb="4">
      <t>エイゴ</t>
    </rPh>
    <rPh sb="4" eb="6">
      <t>ケンテイ</t>
    </rPh>
    <rPh sb="8" eb="10">
      <t>ギジュツ</t>
    </rPh>
    <rPh sb="10" eb="14">
      <t>エイゴケンテイ</t>
    </rPh>
    <phoneticPr fontId="2"/>
  </si>
  <si>
    <t>(ﾌﾟﾛﾌｪｯｼｮﾅﾙ)</t>
    <phoneticPr fontId="2"/>
  </si>
  <si>
    <t>別途</t>
    <rPh sb="0" eb="2">
      <t>ベット</t>
    </rPh>
    <phoneticPr fontId="2"/>
  </si>
  <si>
    <t>2級(準ﾌﾟﾛﾌｪｯｼｮﾅﾙ)</t>
    <rPh sb="1" eb="2">
      <t>キュウ</t>
    </rPh>
    <rPh sb="3" eb="4">
      <t>ジュン</t>
    </rPh>
    <phoneticPr fontId="2"/>
  </si>
  <si>
    <t>準2級（1級）</t>
    <rPh sb="0" eb="1">
      <t>ジュン</t>
    </rPh>
    <rPh sb="2" eb="3">
      <t>キュウ</t>
    </rPh>
    <rPh sb="5" eb="6">
      <t>キュウ</t>
    </rPh>
    <phoneticPr fontId="2"/>
  </si>
  <si>
    <t>3級（2級）</t>
    <rPh sb="1" eb="2">
      <t>キュウ</t>
    </rPh>
    <rPh sb="4" eb="5">
      <t>キュウ</t>
    </rPh>
    <phoneticPr fontId="2"/>
  </si>
  <si>
    <t>4級（3級）</t>
    <rPh sb="1" eb="2">
      <t>キュウ</t>
    </rPh>
    <rPh sb="4" eb="5">
      <t>キュウ</t>
    </rPh>
    <phoneticPr fontId="2"/>
  </si>
  <si>
    <t>令和４年度工業部会職業資格・検定試験ポイント表</t>
    <rPh sb="0" eb="2">
      <t>レイワ</t>
    </rPh>
    <phoneticPr fontId="2"/>
  </si>
  <si>
    <t>電気工事施工技術検定試験</t>
    <rPh sb="0" eb="4">
      <t>デンキコウジ</t>
    </rPh>
    <rPh sb="4" eb="6">
      <t>セコウ</t>
    </rPh>
    <rPh sb="6" eb="8">
      <t>ギジュツ</t>
    </rPh>
    <rPh sb="8" eb="12">
      <t>ケンテイシケン</t>
    </rPh>
    <phoneticPr fontId="2"/>
  </si>
  <si>
    <t>１種(第1級デジタル通信)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</si>
  <si>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３種(第2級デジタル通信)</t>
    <rPh sb="1" eb="2">
      <t>シュ</t>
    </rPh>
    <phoneticPr fontId="2"/>
  </si>
  <si>
    <t>１種(第1級アナログ通信)</t>
    <rPh sb="1" eb="2">
      <t>シュ</t>
    </rPh>
    <rPh sb="3" eb="4">
      <t>ダイ</t>
    </rPh>
    <rPh sb="5" eb="6">
      <t>キュウ</t>
    </rPh>
    <rPh sb="10" eb="12">
      <t>ツウシン</t>
    </rPh>
    <phoneticPr fontId="2"/>
  </si>
  <si>
    <t>３種(第2級アナログ通信)</t>
    <rPh sb="1" eb="2">
      <t>シュ</t>
    </rPh>
    <phoneticPr fontId="2"/>
  </si>
  <si>
    <t>（総合通信）</t>
    <rPh sb="1" eb="5">
      <t>ソウゴウツウシン</t>
    </rPh>
    <phoneticPr fontId="2"/>
  </si>
  <si>
    <t>情報処理検定　ビジネス1級</t>
    <rPh sb="0" eb="2">
      <t>ジョウホウ</t>
    </rPh>
    <rPh sb="2" eb="4">
      <t>ショリ</t>
    </rPh>
    <rPh sb="4" eb="6">
      <t>ケンテイ</t>
    </rPh>
    <rPh sb="12" eb="13">
      <t>キュウ</t>
    </rPh>
    <phoneticPr fontId="2"/>
  </si>
  <si>
    <t>情報処理検定　ビジネス2級</t>
    <rPh sb="0" eb="2">
      <t>ジョウホウ</t>
    </rPh>
    <rPh sb="2" eb="4">
      <t>ショリ</t>
    </rPh>
    <rPh sb="4" eb="6">
      <t>ケンテイ</t>
    </rPh>
    <phoneticPr fontId="2"/>
  </si>
  <si>
    <t>情報処理検定　プログラム1級</t>
    <rPh sb="0" eb="2">
      <t>ジョウホウ</t>
    </rPh>
    <rPh sb="2" eb="4">
      <t>ショリ</t>
    </rPh>
    <rPh sb="4" eb="6">
      <t>ケンテイ</t>
    </rPh>
    <rPh sb="13" eb="14">
      <t>キュウ</t>
    </rPh>
    <phoneticPr fontId="2"/>
  </si>
  <si>
    <t>情報処理検定　プログラム2級</t>
    <rPh sb="0" eb="2">
      <t>ジョウホウ</t>
    </rPh>
    <rPh sb="2" eb="4">
      <t>ショリ</t>
    </rPh>
    <rPh sb="4" eb="6">
      <t>ケンテイ</t>
    </rPh>
    <rPh sb="13" eb="14">
      <t>キュウ</t>
    </rPh>
    <phoneticPr fontId="2"/>
  </si>
  <si>
    <t>情報処理技能検定_日検　表計算1級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2" eb="15">
      <t>ヒョウケイサン</t>
    </rPh>
    <rPh sb="16" eb="17">
      <t>キュウ</t>
    </rPh>
    <phoneticPr fontId="2"/>
  </si>
  <si>
    <t>情報処理技能検定_日検　表計算2級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2" eb="15">
      <t>ヒョウケイサン</t>
    </rPh>
    <rPh sb="16" eb="17">
      <t>キュウ</t>
    </rPh>
    <phoneticPr fontId="2"/>
  </si>
  <si>
    <t>情報処理技能検定_日検　表計算3級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2" eb="15">
      <t>ヒョウケイサン</t>
    </rPh>
    <rPh sb="16" eb="17">
      <t>キュウ</t>
    </rPh>
    <phoneticPr fontId="2"/>
  </si>
  <si>
    <t>情報処理技能検定_日検　データベース1級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rPh sb="19" eb="20">
      <t>キュウ</t>
    </rPh>
    <phoneticPr fontId="2"/>
  </si>
  <si>
    <t>情報処理技能検定_日検　データベース2級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phoneticPr fontId="2"/>
  </si>
  <si>
    <t>情報処理技能検定_日検　データベース3級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phoneticPr fontId="2"/>
  </si>
  <si>
    <t>ＣＧエンジニア検定　CG部門</t>
    <rPh sb="12" eb="14">
      <t>ブモン</t>
    </rPh>
    <phoneticPr fontId="2"/>
  </si>
  <si>
    <t>ＣＧエンジニア検定　画像処理部門</t>
    <phoneticPr fontId="2"/>
  </si>
  <si>
    <t>２級建築施工管理技術検定</t>
    <rPh sb="1" eb="2">
      <t>キュウ</t>
    </rPh>
    <rPh sb="2" eb="4">
      <t>ケンチク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</si>
  <si>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424a</t>
    <phoneticPr fontId="2"/>
  </si>
  <si>
    <t>424b</t>
    <phoneticPr fontId="2"/>
  </si>
  <si>
    <t>424c</t>
    <phoneticPr fontId="2"/>
  </si>
  <si>
    <t>色彩検定</t>
    <rPh sb="0" eb="2">
      <t>シキサイ</t>
    </rPh>
    <rPh sb="2" eb="4">
      <t>ケンテイ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</si>
  <si>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</si>
  <si>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</si>
  <si>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UC級</t>
    <rPh sb="2" eb="3">
      <t>キュウ</t>
    </rPh>
    <phoneticPr fontId="2"/>
  </si>
  <si>
    <t>プロフェッショナル</t>
    <phoneticPr fontId="2"/>
  </si>
  <si>
    <t>２級（準プロフェッショナル）</t>
    <rPh sb="1" eb="2">
      <t>キュウ</t>
    </rPh>
    <rPh sb="3" eb="4">
      <t>ジュン</t>
    </rPh>
    <phoneticPr fontId="2"/>
  </si>
  <si>
    <t>準２級（1級）</t>
    <rPh sb="0" eb="1">
      <t>ジュン</t>
    </rPh>
    <rPh sb="2" eb="3">
      <t>キュウ</t>
    </rPh>
    <rPh sb="5" eb="6">
      <t>キュウ</t>
    </rPh>
    <phoneticPr fontId="2"/>
  </si>
  <si>
    <t>３級（2級）</t>
    <rPh sb="1" eb="2">
      <t>キュウ</t>
    </rPh>
    <rPh sb="4" eb="5">
      <t>キュウ</t>
    </rPh>
    <phoneticPr fontId="2"/>
  </si>
  <si>
    <t>４級（3級）</t>
    <rPh sb="1" eb="2">
      <t>キュウ</t>
    </rPh>
    <rPh sb="4" eb="5">
      <t>キュウ</t>
    </rPh>
    <phoneticPr fontId="2"/>
  </si>
  <si>
    <t>家庭科技術検定　被服2級</t>
    <rPh sb="8" eb="10">
      <t>ヒフク</t>
    </rPh>
    <rPh sb="11" eb="12">
      <t>キュウ</t>
    </rPh>
    <phoneticPr fontId="2"/>
  </si>
  <si>
    <t>家庭科技術検定　被服3級</t>
    <rPh sb="8" eb="10">
      <t>ヒフク</t>
    </rPh>
    <rPh sb="11" eb="12">
      <t>キュウ</t>
    </rPh>
    <phoneticPr fontId="2"/>
  </si>
  <si>
    <t>(準２級)３級</t>
    <rPh sb="1" eb="2">
      <t>ジュン</t>
    </rPh>
    <rPh sb="3" eb="4">
      <t>キュウ</t>
    </rPh>
    <rPh sb="6" eb="7">
      <t>キュウ</t>
    </rPh>
    <phoneticPr fontId="2"/>
  </si>
  <si>
    <t>（アドバンスクラス）２級</t>
    <rPh sb="11" eb="12">
      <t>キュウ</t>
    </rPh>
    <phoneticPr fontId="2"/>
  </si>
  <si>
    <t>（スタンダードクラス）３級</t>
    <rPh sb="12" eb="13">
      <t>キュウ</t>
    </rPh>
    <phoneticPr fontId="2"/>
  </si>
  <si>
    <t>ＣＧエンジニア検定　CG部門</t>
    <phoneticPr fontId="2"/>
  </si>
  <si>
    <t>CGクリエイタ検定　デジタル映像部門</t>
    <rPh sb="7" eb="9">
      <t>ケンテイ</t>
    </rPh>
    <rPh sb="14" eb="18">
      <t>エイゾウブモン</t>
    </rPh>
    <phoneticPr fontId="2"/>
  </si>
  <si>
    <t>CGクリエイタ検定　デジタル映像部門</t>
    <rPh sb="7" eb="9">
      <t>ケンテイ</t>
    </rPh>
    <phoneticPr fontId="2"/>
  </si>
  <si>
    <t>CGクリエイタ検定　WEBデザイン部門</t>
    <rPh sb="7" eb="9">
      <t>ケンテイ</t>
    </rPh>
    <rPh sb="17" eb="19">
      <t>ブモン</t>
    </rPh>
    <phoneticPr fontId="2"/>
  </si>
  <si>
    <t>CGクリエイタ検定　WEBデザイン部門</t>
    <rPh sb="7" eb="9">
      <t>ケンテイ</t>
    </rPh>
    <phoneticPr fontId="2"/>
  </si>
  <si>
    <t>家庭科技術検定　被服4級</t>
    <rPh sb="8" eb="10">
      <t>ヒフク</t>
    </rPh>
    <rPh sb="11" eb="12">
      <t>キュウ</t>
    </rPh>
    <phoneticPr fontId="2"/>
  </si>
  <si>
    <t>家庭科技術検定　食物2級</t>
    <rPh sb="8" eb="10">
      <t>ショクモツ</t>
    </rPh>
    <rPh sb="11" eb="12">
      <t>キュウ</t>
    </rPh>
    <phoneticPr fontId="2"/>
  </si>
  <si>
    <t>家庭科技術検定　食物3級</t>
    <rPh sb="8" eb="10">
      <t>ショクモツ</t>
    </rPh>
    <rPh sb="11" eb="12">
      <t>キュウ</t>
    </rPh>
    <phoneticPr fontId="2"/>
  </si>
  <si>
    <t>家庭科技術検定　食物4級</t>
    <rPh sb="8" eb="10">
      <t>ショクモツ</t>
    </rPh>
    <rPh sb="11" eb="12">
      <t>キュウ</t>
    </rPh>
    <phoneticPr fontId="2"/>
  </si>
  <si>
    <t>委 員 長  　河　野　彰　信　　様</t>
    <rPh sb="8" eb="9">
      <t>カワ</t>
    </rPh>
    <rPh sb="10" eb="11">
      <t>ノ</t>
    </rPh>
    <rPh sb="12" eb="13">
      <t>アキラ</t>
    </rPh>
    <rPh sb="14" eb="15">
      <t>シン</t>
    </rPh>
    <phoneticPr fontId="2"/>
  </si>
  <si>
    <t>令和５年度　顕彰生徒候補者の推薦について</t>
    <rPh sb="0" eb="2">
      <t>レイワ</t>
    </rPh>
    <phoneticPr fontId="2"/>
  </si>
  <si>
    <t>認定電気工事従事者（講習）</t>
    <rPh sb="0" eb="9">
      <t>ニンテイデンキコウジジュウジシャ</t>
    </rPh>
    <rPh sb="10" eb="12">
      <t>コウシュウ</t>
    </rPh>
    <phoneticPr fontId="2"/>
  </si>
  <si>
    <t>製図検定（全工協）　　　　</t>
  </si>
  <si>
    <t>製図コンクール
（全工協：機械系）　　　</t>
  </si>
  <si>
    <t>最優秀特別賞</t>
  </si>
  <si>
    <t>CAD利用技術者</t>
  </si>
  <si>
    <t>ａ</t>
  </si>
  <si>
    <t>ガソリンエンジン整備士</t>
  </si>
  <si>
    <t>専門P</t>
  </si>
  <si>
    <t>専門</t>
  </si>
  <si>
    <t>基本</t>
  </si>
  <si>
    <t xml:space="preserve">溶接技能者評価試験 </t>
  </si>
  <si>
    <t>溶接技能者評価試験</t>
  </si>
  <si>
    <t>ボイラー技士
(社)日本ボイラー協会</t>
  </si>
  <si>
    <t>アーク溶接（特別教育）</t>
  </si>
  <si>
    <t>Ｘ線作業主任者</t>
  </si>
  <si>
    <t>f</t>
  </si>
  <si>
    <t>電気工事士</t>
  </si>
  <si>
    <t>電気主任技術者</t>
  </si>
  <si>
    <t>製図コンクール
（全工協：電気系）</t>
  </si>
  <si>
    <t xml:space="preserve">工事担任者（ＤＤ種）
※AI３種は加算できない </t>
  </si>
  <si>
    <t>AV情報家電</t>
  </si>
  <si>
    <t>生活家電</t>
  </si>
  <si>
    <t>ディジタル技術検定</t>
  </si>
  <si>
    <t>総合無線通信士</t>
  </si>
  <si>
    <t>航空特殊無線技士</t>
  </si>
  <si>
    <t>航空無線通信士</t>
  </si>
  <si>
    <t>陸上無線技士</t>
  </si>
  <si>
    <t>国内電信級陸上特殊無線技士</t>
  </si>
  <si>
    <t>レーダー級海上特殊無線技士</t>
  </si>
  <si>
    <t>アマチュア無線技士</t>
  </si>
  <si>
    <t>情報技術検定（全工協）</t>
  </si>
  <si>
    <t>ｂ １　級</t>
  </si>
  <si>
    <t>ｂ ２　級</t>
  </si>
  <si>
    <t>ｐ １　級</t>
  </si>
  <si>
    <t>ｐ ２　級</t>
  </si>
  <si>
    <t>ｆ</t>
  </si>
  <si>
    <t>パソコン利用者認定　　　　　　</t>
  </si>
  <si>
    <t>パソコン利用技術検定</t>
  </si>
  <si>
    <t>CG部門</t>
  </si>
  <si>
    <t>エキスパート</t>
  </si>
  <si>
    <t>ベーシック</t>
  </si>
  <si>
    <t>ｅ</t>
  </si>
  <si>
    <t>トレース技能検定</t>
  </si>
  <si>
    <t>レタリング技能検定</t>
  </si>
  <si>
    <t>小型車両系建設機械（特別教育）</t>
  </si>
  <si>
    <t>締め固め用機械(ﾛｰﾗ)(特別教育)</t>
  </si>
  <si>
    <t>測量技術検定</t>
  </si>
  <si>
    <t>福祉住環境
コーディネータ検定</t>
  </si>
  <si>
    <t>インテリアコーディネーター</t>
  </si>
  <si>
    <t>カラーコーディネータ検定</t>
  </si>
  <si>
    <t>（アドバンスクラス）２　級</t>
  </si>
  <si>
    <t>（スタンダードクラス）３　級</t>
  </si>
  <si>
    <t>火薬類取扱保安責任者</t>
  </si>
  <si>
    <t>２等、３等</t>
  </si>
  <si>
    <t>危険物取扱者
※甲種取得時は
　　乙種１種類のみ加算　</t>
  </si>
  <si>
    <t>環境社会検定試験（eco検定）</t>
  </si>
  <si>
    <t>乙1－3</t>
  </si>
  <si>
    <t>乙４－７</t>
  </si>
  <si>
    <t>公害防止管理者</t>
  </si>
  <si>
    <t>プロジェクトワイルド</t>
  </si>
  <si>
    <t>工業部会
実習安全ポスター・標語</t>
  </si>
  <si>
    <t>(ﾌﾟﾛﾌｪｯｼｮﾅﾙ)</t>
  </si>
  <si>
    <t>ものづくりコンテスト
※県大会、近畿大会、全国大会毎に加算</t>
  </si>
  <si>
    <t>玉掛け</t>
  </si>
  <si>
    <t>技能講習：吊上荷重１ｔ以上</t>
  </si>
  <si>
    <t>特別教育：吊上荷重１ｔ未満</t>
  </si>
  <si>
    <t>フォークリフト</t>
  </si>
  <si>
    <t>技能講習：最大荷重１ｔ以上</t>
  </si>
  <si>
    <t>家庭科
技術検定
※被服と食物は双方認定</t>
  </si>
  <si>
    <t>h ２　級</t>
  </si>
  <si>
    <t>ｃ</t>
  </si>
  <si>
    <t>h ３　級</t>
  </si>
  <si>
    <t>ｓ ２　級</t>
  </si>
  <si>
    <t>g</t>
  </si>
  <si>
    <t>ｓ ３　級</t>
  </si>
  <si>
    <t>h</t>
  </si>
  <si>
    <t>パテントコンテスト</t>
  </si>
  <si>
    <t>特定化学物質等作業主任者（技能講習）</t>
    <rPh sb="6" eb="7">
      <t>トウ</t>
    </rPh>
    <rPh sb="11" eb="12">
      <t>シャ</t>
    </rPh>
    <phoneticPr fontId="2"/>
  </si>
  <si>
    <t>酸素欠乏・硫化水素危険作業主任者（技能講習）</t>
    <rPh sb="5" eb="7">
      <t>リュウカ</t>
    </rPh>
    <rPh sb="7" eb="9">
      <t>スイソ</t>
    </rPh>
    <phoneticPr fontId="2"/>
  </si>
  <si>
    <t>小型移動式クレーン運転（技能講習）吊上荷重１ｔ以上５ｔ未満</t>
    <phoneticPr fontId="2"/>
  </si>
  <si>
    <t>情報処理技能検定（日本情報処理検定協会）</t>
    <rPh sb="0" eb="2">
      <t>ジョウホウ</t>
    </rPh>
    <rPh sb="2" eb="4">
      <t>ショリ</t>
    </rPh>
    <rPh sb="4" eb="6">
      <t>ギノウ</t>
    </rPh>
    <rPh sb="6" eb="8">
      <t>ケンテイ</t>
    </rPh>
    <phoneticPr fontId="2"/>
  </si>
  <si>
    <t>グラフィックデザイン検定（ＤＴＰ検定）</t>
    <phoneticPr fontId="2"/>
  </si>
  <si>
    <t>製図コンクール（土木・建築専門分科会）　　　</t>
    <phoneticPr fontId="2"/>
  </si>
  <si>
    <t>高校生技術・アイディアコンテスト全国大会</t>
    <rPh sb="0" eb="2">
      <t>コウコウ</t>
    </rPh>
    <rPh sb="2" eb="3">
      <t>セイ</t>
    </rPh>
    <rPh sb="3" eb="5">
      <t>ギジュツ</t>
    </rPh>
    <phoneticPr fontId="2"/>
  </si>
  <si>
    <t>3DCADプロダクトデザインコンテスト</t>
    <phoneticPr fontId="2"/>
  </si>
  <si>
    <t>認定電気工事従事者</t>
    <rPh sb="0" eb="9">
      <t>ニンテイデンキコウジジュウジシャ</t>
    </rPh>
    <phoneticPr fontId="2"/>
  </si>
  <si>
    <t>情報処理技能検定_日検</t>
    <rPh sb="0" eb="2">
      <t>ジョウホウ</t>
    </rPh>
    <rPh sb="2" eb="4">
      <t>ショリ</t>
    </rPh>
    <rPh sb="4" eb="6">
      <t>ギノウ</t>
    </rPh>
    <rPh sb="6" eb="8">
      <t>ケンテイ</t>
    </rPh>
    <rPh sb="9" eb="10">
      <t>ニチ</t>
    </rPh>
    <rPh sb="10" eb="11">
      <t>ケン</t>
    </rPh>
    <phoneticPr fontId="2"/>
  </si>
  <si>
    <t>１級(表計算)</t>
    <rPh sb="1" eb="2">
      <t>キュウ</t>
    </rPh>
    <rPh sb="3" eb="6">
      <t>ヒョウケイサン</t>
    </rPh>
    <phoneticPr fontId="2"/>
  </si>
  <si>
    <t>２級(表計算)</t>
    <rPh sb="1" eb="2">
      <t>キュウ</t>
    </rPh>
    <rPh sb="3" eb="6">
      <t>ヒョウケイサン</t>
    </rPh>
    <phoneticPr fontId="2"/>
  </si>
  <si>
    <t>３級(表計算)</t>
    <rPh sb="1" eb="2">
      <t>キュウ</t>
    </rPh>
    <rPh sb="3" eb="6">
      <t>ヒョウケイサン</t>
    </rPh>
    <phoneticPr fontId="2"/>
  </si>
  <si>
    <t>１級(データベース)</t>
    <rPh sb="1" eb="2">
      <t>キュウ</t>
    </rPh>
    <phoneticPr fontId="2"/>
  </si>
  <si>
    <t>２級(データベース)</t>
    <rPh sb="1" eb="2">
      <t>キュウ</t>
    </rPh>
    <phoneticPr fontId="2"/>
  </si>
  <si>
    <t>３級(データベース)</t>
    <rPh sb="1" eb="2">
      <t>キュウ</t>
    </rPh>
    <phoneticPr fontId="2"/>
  </si>
  <si>
    <t>ビジネス１級</t>
    <rPh sb="5" eb="6">
      <t>キュウ</t>
    </rPh>
    <phoneticPr fontId="2"/>
  </si>
  <si>
    <t>ビジネス２級</t>
    <rPh sb="5" eb="6">
      <t>キュウ</t>
    </rPh>
    <phoneticPr fontId="2"/>
  </si>
  <si>
    <t>プログラム１級</t>
    <rPh sb="6" eb="7">
      <t>キュウ</t>
    </rPh>
    <phoneticPr fontId="2"/>
  </si>
  <si>
    <t>プログラム２級</t>
    <rPh sb="6" eb="7">
      <t>キュウ</t>
    </rPh>
    <phoneticPr fontId="2"/>
  </si>
  <si>
    <t>情報処理検定</t>
    <rPh sb="0" eb="2">
      <t>ジョウホウ</t>
    </rPh>
    <rPh sb="2" eb="4">
      <t>ショリ</t>
    </rPh>
    <rPh sb="4" eb="6">
      <t>ケンテイ</t>
    </rPh>
    <phoneticPr fontId="2"/>
  </si>
  <si>
    <t>ＣＧエンジニア検定</t>
    <phoneticPr fontId="2"/>
  </si>
  <si>
    <t>CGクリエイタ検定</t>
  </si>
  <si>
    <t>エキスパート(デジタル映像部門)</t>
    <phoneticPr fontId="2"/>
  </si>
  <si>
    <t>ベーシック(デジタル映像部門)</t>
    <phoneticPr fontId="2"/>
  </si>
  <si>
    <t>エキスパート(WEBデザイン部門)</t>
    <phoneticPr fontId="2"/>
  </si>
  <si>
    <t>ベーシック(WEBデザイン部門)</t>
    <phoneticPr fontId="2"/>
  </si>
  <si>
    <t>二級建築施工管理技術検定</t>
    <rPh sb="0" eb="1">
      <t>ニ</t>
    </rPh>
    <rPh sb="1" eb="2">
      <t>キュウ</t>
    </rPh>
    <rPh sb="2" eb="4">
      <t>ケンチク</t>
    </rPh>
    <rPh sb="4" eb="6">
      <t>セコウ</t>
    </rPh>
    <rPh sb="6" eb="8">
      <t>カンリ</t>
    </rPh>
    <rPh sb="8" eb="10">
      <t>ギジュツ</t>
    </rPh>
    <rPh sb="10" eb="12">
      <t>ケンテイ</t>
    </rPh>
    <phoneticPr fontId="2"/>
  </si>
  <si>
    <t>家庭科技術検定</t>
    <phoneticPr fontId="2"/>
  </si>
  <si>
    <t>繍</t>
  </si>
  <si>
    <t>パソコン利用者認定</t>
    <phoneticPr fontId="2"/>
  </si>
  <si>
    <t>家庭科技術
検定
※被服と食物
は双方認定</t>
    <phoneticPr fontId="2"/>
  </si>
  <si>
    <t>実用英語技能検定</t>
    <rPh sb="0" eb="2">
      <t>ジツヨウ</t>
    </rPh>
    <rPh sb="4" eb="6">
      <t>ギノウ</t>
    </rPh>
    <phoneticPr fontId="2"/>
  </si>
  <si>
    <t>技術英語能力検定</t>
    <rPh sb="0" eb="2">
      <t>ギジュツ</t>
    </rPh>
    <rPh sb="2" eb="4">
      <t>エイゴ</t>
    </rPh>
    <rPh sb="4" eb="6">
      <t>ノウリョク</t>
    </rPh>
    <rPh sb="6" eb="8">
      <t>ケンテイ</t>
    </rPh>
    <phoneticPr fontId="2"/>
  </si>
  <si>
    <t>ﾌﾟﾛﾌｪｯｼｮﾅﾙ</t>
    <phoneticPr fontId="2"/>
  </si>
  <si>
    <t>アドバンスクラス</t>
    <phoneticPr fontId="2"/>
  </si>
  <si>
    <t>スタンダードクラス</t>
    <phoneticPr fontId="2"/>
  </si>
  <si>
    <t>実用英語技能検定</t>
    <rPh sb="2" eb="4">
      <t>エイゴ</t>
    </rPh>
    <rPh sb="4" eb="6">
      <t>ギノウ</t>
    </rPh>
    <rPh sb="6" eb="8">
      <t>ケンテイ</t>
    </rPh>
    <phoneticPr fontId="2"/>
  </si>
  <si>
    <t>令和６年度工業部会職業資格・検定試験ポイント表</t>
    <rPh sb="0" eb="2">
      <t>レイワ</t>
    </rPh>
    <phoneticPr fontId="2"/>
  </si>
  <si>
    <t>①　↑図の赤枠の「名前の管理」をクリック</t>
    <rPh sb="3" eb="4">
      <t>ズ</t>
    </rPh>
    <rPh sb="5" eb="7">
      <t>アカワク</t>
    </rPh>
    <rPh sb="9" eb="11">
      <t>ナマエ</t>
    </rPh>
    <rPh sb="12" eb="14">
      <t>カンリ</t>
    </rPh>
    <phoneticPr fontId="2"/>
  </si>
  <si>
    <t>資格・検定の名称変更時の手順（データ変更）</t>
    <rPh sb="0" eb="2">
      <t>シカク</t>
    </rPh>
    <rPh sb="3" eb="5">
      <t>ケンテイ</t>
    </rPh>
    <rPh sb="6" eb="8">
      <t>メイショウ</t>
    </rPh>
    <rPh sb="8" eb="11">
      <t>ヘンコウジ</t>
    </rPh>
    <rPh sb="12" eb="14">
      <t>テジュン</t>
    </rPh>
    <rPh sb="18" eb="20">
      <t>ヘンコウ</t>
    </rPh>
    <phoneticPr fontId="2"/>
  </si>
  <si>
    <t>●　R○ポイント表のシートの訂正</t>
    <rPh sb="8" eb="9">
      <t>ヒョウ</t>
    </rPh>
    <rPh sb="14" eb="16">
      <t>テイセイ</t>
    </rPh>
    <phoneticPr fontId="2"/>
  </si>
  <si>
    <t>●　No一覧のシートの訂正</t>
    <rPh sb="4" eb="6">
      <t>イチラン</t>
    </rPh>
    <rPh sb="11" eb="13">
      <t>テイセイ</t>
    </rPh>
    <phoneticPr fontId="2"/>
  </si>
  <si>
    <t>②　↑図の該当の資格・検定を選択。</t>
    <rPh sb="3" eb="4">
      <t>ズ</t>
    </rPh>
    <rPh sb="5" eb="7">
      <t>ガイトウ</t>
    </rPh>
    <rPh sb="8" eb="10">
      <t>シカク</t>
    </rPh>
    <rPh sb="11" eb="13">
      <t>ケンテイ</t>
    </rPh>
    <rPh sb="14" eb="16">
      <t>センタク</t>
    </rPh>
    <phoneticPr fontId="2"/>
  </si>
  <si>
    <t>③　編集ボタンを押し、名称の変更。　</t>
    <rPh sb="2" eb="4">
      <t>ヘンシュウ</t>
    </rPh>
    <rPh sb="8" eb="9">
      <t>オ</t>
    </rPh>
    <rPh sb="11" eb="13">
      <t>メイショウ</t>
    </rPh>
    <rPh sb="14" eb="16">
      <t>ヘンコウ</t>
    </rPh>
    <phoneticPr fontId="2"/>
  </si>
  <si>
    <t>※　資格・検定の名称に数字がある場合は漢数字を用いること。</t>
    <rPh sb="2" eb="4">
      <t>シカク</t>
    </rPh>
    <rPh sb="5" eb="7">
      <t>ケンテイ</t>
    </rPh>
    <rPh sb="8" eb="10">
      <t>メイショウ</t>
    </rPh>
    <rPh sb="11" eb="13">
      <t>スウジ</t>
    </rPh>
    <rPh sb="16" eb="18">
      <t>バアイ</t>
    </rPh>
    <rPh sb="19" eb="22">
      <t>カンスウジ</t>
    </rPh>
    <rPh sb="23" eb="24">
      <t>モチ</t>
    </rPh>
    <phoneticPr fontId="2"/>
  </si>
  <si>
    <t>※　No一覧のシート上の「種類」の名称と一致させること。</t>
    <rPh sb="4" eb="6">
      <t>イチラン</t>
    </rPh>
    <rPh sb="10" eb="11">
      <t>ジョウ</t>
    </rPh>
    <rPh sb="13" eb="15">
      <t>シュルイ</t>
    </rPh>
    <rPh sb="17" eb="19">
      <t>メイショウ</t>
    </rPh>
    <rPh sb="20" eb="22">
      <t>イッチ</t>
    </rPh>
    <phoneticPr fontId="2"/>
  </si>
  <si>
    <t>製図検定（全工協）</t>
    <phoneticPr fontId="2"/>
  </si>
  <si>
    <t>i</t>
    <phoneticPr fontId="2"/>
  </si>
  <si>
    <t>圧力容器 優勝</t>
    <rPh sb="0" eb="2">
      <t>アツリョク</t>
    </rPh>
    <rPh sb="2" eb="4">
      <t>ヨウキ</t>
    </rPh>
    <rPh sb="5" eb="7">
      <t>ユウショウ</t>
    </rPh>
    <phoneticPr fontId="2"/>
  </si>
  <si>
    <t>圧力容器 入賞</t>
    <rPh sb="0" eb="2">
      <t>アツリョク</t>
    </rPh>
    <rPh sb="2" eb="4">
      <t>ヨウキ</t>
    </rPh>
    <rPh sb="5" eb="7">
      <t>ニュウショウ</t>
    </rPh>
    <phoneticPr fontId="2"/>
  </si>
  <si>
    <t>圧力容器 出場</t>
    <rPh sb="0" eb="2">
      <t>アツリョク</t>
    </rPh>
    <rPh sb="2" eb="4">
      <t>ヨウキ</t>
    </rPh>
    <rPh sb="5" eb="7">
      <t>シュツジョウ</t>
    </rPh>
    <phoneticPr fontId="2"/>
  </si>
  <si>
    <t>4級</t>
    <rPh sb="1" eb="2">
      <t>キュウ</t>
    </rPh>
    <phoneticPr fontId="2"/>
  </si>
  <si>
    <t>建築CAD検定</t>
    <phoneticPr fontId="2"/>
  </si>
  <si>
    <t>（資料6）</t>
    <rPh sb="1" eb="3">
      <t>シリョウ</t>
    </rPh>
    <phoneticPr fontId="2"/>
  </si>
  <si>
    <t>令和7年度　工業技術顕彰制度　職業資格・検定試験ポイント表（案）</t>
    <rPh sb="0" eb="2">
      <t>レイワ</t>
    </rPh>
    <rPh sb="6" eb="8">
      <t>コウギョウ</t>
    </rPh>
    <rPh sb="8" eb="10">
      <t>ギジュツ</t>
    </rPh>
    <rPh sb="10" eb="12">
      <t>ケンショウ</t>
    </rPh>
    <rPh sb="12" eb="14">
      <t>セイド</t>
    </rPh>
    <rPh sb="28" eb="29">
      <t>ヒョウ</t>
    </rPh>
    <rPh sb="30" eb="31">
      <t>アン</t>
    </rPh>
    <phoneticPr fontId="2"/>
  </si>
  <si>
    <t>圧力容器部門</t>
    <rPh sb="0" eb="6">
      <t>アツリョクヨウキブモン</t>
    </rPh>
    <phoneticPr fontId="2"/>
  </si>
  <si>
    <t>（建築専門分科会）　　　</t>
    <rPh sb="3" eb="5">
      <t>センモン</t>
    </rPh>
    <rPh sb="5" eb="6">
      <t>ブン</t>
    </rPh>
    <phoneticPr fontId="2"/>
  </si>
  <si>
    <t>建築CAD検定</t>
    <rPh sb="0" eb="2">
      <t>ケンチク</t>
    </rPh>
    <rPh sb="5" eb="7">
      <t>ケンテイ</t>
    </rPh>
    <phoneticPr fontId="2"/>
  </si>
  <si>
    <t>準1級</t>
    <rPh sb="2" eb="3">
      <t>キュウ</t>
    </rPh>
    <phoneticPr fontId="2"/>
  </si>
  <si>
    <t>準2級</t>
    <rPh sb="2" eb="3">
      <t>キュウ</t>
    </rPh>
    <phoneticPr fontId="2"/>
  </si>
  <si>
    <t>委 員 長  　谷　　　昌　亮　　様</t>
    <rPh sb="8" eb="9">
      <t>タニ</t>
    </rPh>
    <rPh sb="12" eb="13">
      <t>マサ</t>
    </rPh>
    <rPh sb="14" eb="15">
      <t>リョウ</t>
    </rPh>
    <rPh sb="17" eb="18">
      <t>サマ</t>
    </rPh>
    <phoneticPr fontId="2"/>
  </si>
  <si>
    <t>委 員 長　　松　井　孝　明　  様</t>
    <rPh sb="0" eb="1">
      <t>イ</t>
    </rPh>
    <rPh sb="2" eb="3">
      <t>イン</t>
    </rPh>
    <rPh sb="4" eb="5">
      <t>チョウ</t>
    </rPh>
    <rPh sb="7" eb="8">
      <t>マツ</t>
    </rPh>
    <rPh sb="9" eb="10">
      <t>イ</t>
    </rPh>
    <rPh sb="11" eb="12">
      <t>タカシ</t>
    </rPh>
    <rPh sb="13" eb="14">
      <t>アキラ</t>
    </rPh>
    <rPh sb="17" eb="18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</si>
</sst>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2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1"/>
      <color indexed="27"/>
      <name val="ＭＳ Ｐゴシック"/>
      <family val="3"/>
      <charset val="128"/>
    </font>
    <font>
      <sz val="11"/>
      <color indexed="2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22"/>
      <name val="HGSｺﾞｼｯｸM"/>
      <family val="3"/>
      <charset val="128"/>
    </font>
    <font>
      <sz val="18"/>
      <name val="HGSｺﾞｼｯｸM"/>
      <family val="3"/>
      <charset val="128"/>
    </font>
    <font>
      <vertAlign val="subscript"/>
      <sz val="18"/>
      <name val="HGSｺﾞｼｯｸM"/>
      <family val="3"/>
      <charset val="128"/>
    </font>
    <font>
      <sz val="11"/>
      <name val="HGSｺﾞｼｯｸM"/>
      <family val="3"/>
      <charset val="128"/>
    </font>
    <font>
      <sz val="13"/>
      <name val="ＭＳ Ｐゴシック"/>
      <family val="3"/>
      <charset val="128"/>
    </font>
    <font>
      <sz val="20"/>
      <name val="HGSｺﾞｼｯｸM"/>
      <family val="3"/>
      <charset val="128"/>
    </font>
    <font>
      <strike/>
      <sz val="11"/>
      <name val="ＭＳ Ｐゴシック"/>
      <family val="3"/>
      <charset val="128"/>
    </font>
    <font>
      <b/>
      <strike/>
      <sz val="11"/>
      <name val="ＭＳ Ｐゴシック"/>
      <family val="3"/>
      <charset val="128"/>
    </font>
    <font>
      <strike/>
      <sz val="16"/>
      <color indexed="8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80">
    <xf numFmtId="0" fontId="0" fillId="0" borderId="0" xfId="0">
      <alignment vertical="center"/>
    </xf>
    <xf numFmtId="0" fontId="3" fillId="2" borderId="2" xfId="2" applyFont="1" applyFill="1" applyBorder="1" applyAlignment="1" applyProtection="1">
      <alignment horizontal="left"/>
    </xf>
    <xf numFmtId="0" fontId="3" fillId="2" borderId="2" xfId="2" applyFont="1" applyFill="1" applyBorder="1" applyAlignment="1" applyProtection="1">
      <alignment horizontal="center"/>
    </xf>
    <xf numFmtId="0" fontId="3" fillId="0" borderId="4" xfId="2" applyNumberFormat="1" applyFont="1" applyFill="1" applyBorder="1" applyAlignment="1" applyProtection="1">
      <alignment horizontal="center"/>
      <protection locked="0"/>
    </xf>
    <xf numFmtId="0" fontId="3" fillId="0" borderId="5" xfId="2" applyNumberFormat="1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 applyProtection="1">
      <alignment horizontal="left"/>
    </xf>
    <xf numFmtId="0" fontId="3" fillId="2" borderId="4" xfId="2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 applyProtection="1">
      <alignment horizontal="left"/>
    </xf>
    <xf numFmtId="0" fontId="1" fillId="2" borderId="0" xfId="2" applyFill="1" applyBorder="1" applyProtection="1"/>
    <xf numFmtId="0" fontId="1" fillId="2" borderId="0" xfId="2" applyFill="1" applyProtection="1"/>
    <xf numFmtId="0" fontId="3" fillId="2" borderId="17" xfId="2" applyFont="1" applyFill="1" applyBorder="1" applyAlignment="1" applyProtection="1">
      <alignment horizontal="left" vertical="center"/>
    </xf>
    <xf numFmtId="0" fontId="3" fillId="2" borderId="17" xfId="2" applyNumberFormat="1" applyFont="1" applyFill="1" applyBorder="1" applyAlignment="1" applyProtection="1">
      <alignment horizontal="left" vertical="center"/>
    </xf>
    <xf numFmtId="0" fontId="1" fillId="2" borderId="17" xfId="2" applyFill="1" applyBorder="1" applyProtection="1"/>
    <xf numFmtId="0" fontId="3" fillId="2" borderId="0" xfId="2" applyFont="1" applyFill="1" applyBorder="1" applyAlignment="1" applyProtection="1">
      <alignment horizontal="right"/>
    </xf>
    <xf numFmtId="0" fontId="3" fillId="3" borderId="2" xfId="2" applyFont="1" applyFill="1" applyBorder="1" applyAlignment="1" applyProtection="1"/>
    <xf numFmtId="0" fontId="1" fillId="2" borderId="0" xfId="2" applyFill="1" applyAlignment="1" applyProtection="1">
      <alignment horizontal="center"/>
    </xf>
    <xf numFmtId="0" fontId="29" fillId="3" borderId="3" xfId="2" applyFont="1" applyFill="1" applyBorder="1" applyAlignment="1" applyProtection="1">
      <alignment horizontal="center"/>
    </xf>
    <xf numFmtId="0" fontId="0" fillId="0" borderId="2" xfId="2" applyFont="1" applyFill="1" applyBorder="1" applyAlignment="1" applyProtection="1">
      <alignment horizontal="center"/>
      <protection locked="0"/>
    </xf>
    <xf numFmtId="0" fontId="1" fillId="0" borderId="2" xfId="2" applyFill="1" applyBorder="1" applyAlignment="1" applyProtection="1">
      <alignment horizontal="center"/>
      <protection locked="0"/>
    </xf>
    <xf numFmtId="0" fontId="1" fillId="2" borderId="0" xfId="2" applyFill="1" applyBorder="1" applyAlignment="1" applyProtection="1">
      <alignment horizontal="center"/>
    </xf>
    <xf numFmtId="0" fontId="1" fillId="0" borderId="3" xfId="2" applyFill="1" applyBorder="1" applyAlignment="1" applyProtection="1">
      <alignment horizontal="center"/>
      <protection locked="0"/>
    </xf>
    <xf numFmtId="0" fontId="3" fillId="4" borderId="0" xfId="2" applyFont="1" applyFill="1" applyBorder="1" applyAlignment="1" applyProtection="1">
      <alignment horizontal="left"/>
    </xf>
    <xf numFmtId="0" fontId="3" fillId="4" borderId="4" xfId="2" applyFont="1" applyFill="1" applyBorder="1" applyAlignment="1" applyProtection="1">
      <alignment horizontal="left"/>
    </xf>
    <xf numFmtId="0" fontId="3" fillId="4" borderId="0" xfId="2" applyNumberFormat="1" applyFont="1" applyFill="1" applyBorder="1" applyAlignment="1" applyProtection="1">
      <alignment horizontal="left"/>
    </xf>
    <xf numFmtId="0" fontId="1" fillId="4" borderId="0" xfId="2" applyFill="1" applyBorder="1" applyProtection="1"/>
    <xf numFmtId="0" fontId="1" fillId="4" borderId="0" xfId="2" applyFill="1" applyAlignment="1" applyProtection="1">
      <alignment horizontal="center"/>
    </xf>
    <xf numFmtId="0" fontId="1" fillId="4" borderId="0" xfId="2" applyFill="1" applyProtection="1"/>
    <xf numFmtId="0" fontId="3" fillId="4" borderId="17" xfId="2" applyNumberFormat="1" applyFont="1" applyFill="1" applyBorder="1" applyAlignment="1" applyProtection="1">
      <alignment horizontal="left" vertical="center"/>
    </xf>
    <xf numFmtId="0" fontId="3" fillId="4" borderId="17" xfId="2" applyFont="1" applyFill="1" applyBorder="1" applyAlignment="1" applyProtection="1">
      <alignment horizontal="left" vertical="center"/>
    </xf>
    <xf numFmtId="0" fontId="1" fillId="4" borderId="17" xfId="2" applyFill="1" applyBorder="1" applyProtection="1"/>
    <xf numFmtId="0" fontId="3" fillId="4" borderId="2" xfId="2" applyFont="1" applyFill="1" applyBorder="1" applyAlignment="1" applyProtection="1">
      <alignment horizontal="left"/>
    </xf>
    <xf numFmtId="0" fontId="3" fillId="4" borderId="2" xfId="2" applyFont="1" applyFill="1" applyBorder="1" applyAlignment="1" applyProtection="1">
      <alignment horizontal="center"/>
    </xf>
    <xf numFmtId="0" fontId="3" fillId="4" borderId="2" xfId="2" applyFont="1" applyFill="1" applyBorder="1" applyAlignment="1" applyProtection="1"/>
    <xf numFmtId="0" fontId="3" fillId="4" borderId="0" xfId="2" applyFont="1" applyFill="1" applyBorder="1" applyAlignment="1" applyProtection="1">
      <alignment horizontal="right"/>
    </xf>
    <xf numFmtId="0" fontId="1" fillId="4" borderId="0" xfId="2" applyFill="1" applyBorder="1" applyAlignment="1" applyProtection="1">
      <alignment horizontal="center"/>
    </xf>
    <xf numFmtId="0" fontId="30" fillId="4" borderId="3" xfId="2" applyFont="1" applyFill="1" applyBorder="1" applyAlignment="1" applyProtection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24" fillId="0" borderId="1" xfId="1" applyFont="1" applyFill="1" applyBorder="1" applyAlignment="1">
      <alignment horizontal="center" vertical="center"/>
    </xf>
    <xf numFmtId="0" fontId="3" fillId="5" borderId="0" xfId="2" applyFont="1" applyFill="1" applyBorder="1" applyAlignment="1" applyProtection="1">
      <alignment horizontal="left"/>
    </xf>
    <xf numFmtId="0" fontId="3" fillId="5" borderId="4" xfId="2" applyFont="1" applyFill="1" applyBorder="1" applyAlignment="1" applyProtection="1">
      <alignment horizontal="left"/>
    </xf>
    <xf numFmtId="0" fontId="3" fillId="5" borderId="0" xfId="2" applyNumberFormat="1" applyFont="1" applyFill="1" applyBorder="1" applyAlignment="1" applyProtection="1">
      <alignment horizontal="left"/>
    </xf>
    <xf numFmtId="0" fontId="1" fillId="5" borderId="0" xfId="2" applyFill="1" applyBorder="1" applyProtection="1"/>
    <xf numFmtId="0" fontId="1" fillId="5" borderId="0" xfId="2" applyFill="1" applyAlignment="1" applyProtection="1">
      <alignment horizontal="center"/>
    </xf>
    <xf numFmtId="0" fontId="1" fillId="5" borderId="0" xfId="2" applyFill="1" applyProtection="1"/>
    <xf numFmtId="0" fontId="3" fillId="5" borderId="17" xfId="2" applyNumberFormat="1" applyFont="1" applyFill="1" applyBorder="1" applyAlignment="1" applyProtection="1">
      <alignment horizontal="left" vertical="center"/>
    </xf>
    <xf numFmtId="0" fontId="3" fillId="5" borderId="17" xfId="2" applyFont="1" applyFill="1" applyBorder="1" applyAlignment="1" applyProtection="1">
      <alignment horizontal="left" vertical="center"/>
    </xf>
    <xf numFmtId="0" fontId="1" fillId="5" borderId="17" xfId="2" applyFill="1" applyBorder="1" applyProtection="1"/>
    <xf numFmtId="0" fontId="30" fillId="5" borderId="3" xfId="2" applyFont="1" applyFill="1" applyBorder="1" applyAlignment="1" applyProtection="1">
      <alignment horizontal="center"/>
    </xf>
    <xf numFmtId="0" fontId="3" fillId="5" borderId="2" xfId="2" applyFont="1" applyFill="1" applyBorder="1" applyAlignment="1" applyProtection="1">
      <alignment horizontal="left"/>
    </xf>
    <xf numFmtId="0" fontId="3" fillId="5" borderId="2" xfId="2" applyFont="1" applyFill="1" applyBorder="1" applyAlignment="1" applyProtection="1">
      <alignment horizontal="center"/>
    </xf>
    <xf numFmtId="0" fontId="3" fillId="5" borderId="2" xfId="2" applyFont="1" applyFill="1" applyBorder="1" applyAlignment="1" applyProtection="1"/>
    <xf numFmtId="0" fontId="3" fillId="5" borderId="0" xfId="2" applyFont="1" applyFill="1" applyBorder="1" applyAlignment="1" applyProtection="1">
      <alignment horizontal="right"/>
    </xf>
    <xf numFmtId="0" fontId="1" fillId="5" borderId="0" xfId="2" applyFill="1" applyBorder="1" applyAlignment="1" applyProtection="1">
      <alignment horizontal="center"/>
    </xf>
    <xf numFmtId="0" fontId="16" fillId="0" borderId="10" xfId="1" applyFont="1" applyFill="1" applyBorder="1" applyAlignment="1">
      <alignment horizontal="center" vertical="center"/>
    </xf>
    <xf numFmtId="0" fontId="1" fillId="0" borderId="0" xfId="1" applyFill="1"/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horizontal="left"/>
    </xf>
    <xf numFmtId="0" fontId="1" fillId="0" borderId="0" xfId="1" applyFill="1" applyAlignment="1">
      <alignment horizontal="left"/>
    </xf>
    <xf numFmtId="0" fontId="1" fillId="0" borderId="0" xfId="1" applyFont="1" applyFill="1"/>
    <xf numFmtId="0" fontId="1" fillId="0" borderId="6" xfId="1" applyFont="1" applyFill="1" applyBorder="1"/>
    <xf numFmtId="0" fontId="1" fillId="0" borderId="7" xfId="1" applyFill="1" applyBorder="1"/>
    <xf numFmtId="0" fontId="9" fillId="0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left" wrapText="1"/>
    </xf>
    <xf numFmtId="0" fontId="14" fillId="0" borderId="8" xfId="1" applyFont="1" applyFill="1" applyBorder="1" applyAlignment="1">
      <alignment horizontal="center" wrapText="1"/>
    </xf>
    <xf numFmtId="0" fontId="1" fillId="0" borderId="9" xfId="1" applyFill="1" applyBorder="1" applyAlignment="1"/>
    <xf numFmtId="0" fontId="1" fillId="0" borderId="10" xfId="1" applyFill="1" applyBorder="1"/>
    <xf numFmtId="0" fontId="20" fillId="0" borderId="12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1" fillId="0" borderId="11" xfId="1" applyFill="1" applyBorder="1" applyAlignment="1"/>
    <xf numFmtId="0" fontId="1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23" fillId="0" borderId="13" xfId="1" applyFont="1" applyFill="1" applyBorder="1" applyAlignment="1">
      <alignment horizontal="left" vertical="center"/>
    </xf>
    <xf numFmtId="0" fontId="16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/>
    <xf numFmtId="0" fontId="25" fillId="0" borderId="10" xfId="1" applyFont="1" applyFill="1" applyBorder="1" applyAlignment="1">
      <alignment horizontal="left" vertical="center" shrinkToFit="1"/>
    </xf>
    <xf numFmtId="0" fontId="20" fillId="0" borderId="1" xfId="1" applyFont="1" applyFill="1" applyBorder="1" applyAlignment="1">
      <alignment horizontal="center" vertical="center"/>
    </xf>
    <xf numFmtId="0" fontId="23" fillId="0" borderId="14" xfId="1" applyFont="1" applyFill="1" applyBorder="1" applyAlignment="1">
      <alignment horizontal="left" vertical="center"/>
    </xf>
    <xf numFmtId="0" fontId="18" fillId="0" borderId="10" xfId="1" applyFont="1" applyFill="1" applyBorder="1" applyAlignment="1">
      <alignment horizontal="center" vertical="center"/>
    </xf>
    <xf numFmtId="0" fontId="0" fillId="0" borderId="11" xfId="1" applyFont="1" applyFill="1" applyBorder="1" applyAlignment="1"/>
    <xf numFmtId="0" fontId="0" fillId="0" borderId="1" xfId="1" applyFont="1" applyFill="1" applyBorder="1" applyAlignment="1">
      <alignment horizontal="center" vertical="center"/>
    </xf>
    <xf numFmtId="0" fontId="11" fillId="0" borderId="11" xfId="1" applyFont="1" applyFill="1" applyBorder="1" applyAlignment="1"/>
    <xf numFmtId="0" fontId="9" fillId="0" borderId="11" xfId="1" applyFont="1" applyFill="1" applyBorder="1" applyAlignment="1">
      <alignment vertical="center"/>
    </xf>
    <xf numFmtId="0" fontId="12" fillId="0" borderId="11" xfId="1" applyFont="1" applyFill="1" applyBorder="1" applyAlignment="1"/>
    <xf numFmtId="0" fontId="24" fillId="0" borderId="10" xfId="1" applyFont="1" applyFill="1" applyBorder="1" applyAlignment="1">
      <alignment horizontal="center" vertical="center" wrapText="1"/>
    </xf>
    <xf numFmtId="0" fontId="21" fillId="0" borderId="14" xfId="1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left" vertical="center" wrapText="1"/>
    </xf>
    <xf numFmtId="0" fontId="18" fillId="0" borderId="14" xfId="1" applyFont="1" applyFill="1" applyBorder="1" applyAlignment="1">
      <alignment horizontal="left" vertical="center"/>
    </xf>
    <xf numFmtId="0" fontId="28" fillId="0" borderId="13" xfId="1" applyFont="1" applyFill="1" applyBorder="1" applyAlignment="1">
      <alignment horizontal="left" vertical="center"/>
    </xf>
    <xf numFmtId="0" fontId="24" fillId="0" borderId="15" xfId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left"/>
    </xf>
    <xf numFmtId="0" fontId="15" fillId="0" borderId="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 shrinkToFit="1"/>
    </xf>
    <xf numFmtId="0" fontId="36" fillId="0" borderId="22" xfId="1" applyFont="1" applyFill="1" applyBorder="1" applyAlignment="1">
      <alignment horizontal="center" vertical="center" wrapText="1"/>
    </xf>
    <xf numFmtId="0" fontId="36" fillId="0" borderId="26" xfId="1" applyFont="1" applyFill="1" applyBorder="1" applyAlignment="1">
      <alignment horizontal="center" vertical="center" wrapText="1"/>
    </xf>
    <xf numFmtId="0" fontId="36" fillId="0" borderId="22" xfId="1" applyFont="1" applyFill="1" applyBorder="1" applyAlignment="1">
      <alignment horizontal="center" vertical="center"/>
    </xf>
    <xf numFmtId="0" fontId="36" fillId="0" borderId="34" xfId="1" applyFont="1" applyFill="1" applyBorder="1" applyAlignment="1">
      <alignment horizontal="center" vertical="center" wrapText="1"/>
    </xf>
    <xf numFmtId="0" fontId="36" fillId="0" borderId="34" xfId="1" applyFont="1" applyFill="1" applyBorder="1" applyAlignment="1">
      <alignment horizontal="center" vertical="center" shrinkToFit="1"/>
    </xf>
    <xf numFmtId="0" fontId="36" fillId="0" borderId="16" xfId="1" applyFont="1" applyFill="1" applyBorder="1" applyAlignment="1">
      <alignment horizontal="center" vertical="center" shrinkToFit="1"/>
    </xf>
    <xf numFmtId="0" fontId="36" fillId="0" borderId="2" xfId="1" applyFont="1" applyFill="1" applyBorder="1" applyAlignment="1">
      <alignment horizontal="left" vertical="center" shrinkToFit="1"/>
    </xf>
    <xf numFmtId="0" fontId="36" fillId="0" borderId="29" xfId="1" applyFont="1" applyFill="1" applyBorder="1" applyAlignment="1">
      <alignment horizontal="center" vertical="center" shrinkToFit="1"/>
    </xf>
    <xf numFmtId="0" fontId="36" fillId="0" borderId="32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left" vertical="center"/>
    </xf>
    <xf numFmtId="0" fontId="36" fillId="0" borderId="3" xfId="1" applyFont="1" applyFill="1" applyBorder="1" applyAlignment="1">
      <alignment horizontal="left" vertical="center"/>
    </xf>
    <xf numFmtId="0" fontId="36" fillId="0" borderId="28" xfId="1" applyFont="1" applyFill="1" applyBorder="1" applyAlignment="1">
      <alignment horizontal="center" vertical="center" shrinkToFi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shrinkToFit="1"/>
    </xf>
    <xf numFmtId="0" fontId="36" fillId="0" borderId="20" xfId="0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vertical="center" shrinkToFit="1"/>
    </xf>
    <xf numFmtId="0" fontId="36" fillId="0" borderId="18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vertical="center"/>
    </xf>
    <xf numFmtId="0" fontId="36" fillId="0" borderId="30" xfId="1" applyFont="1" applyFill="1" applyBorder="1" applyAlignment="1">
      <alignment horizontal="center" vertical="center"/>
    </xf>
    <xf numFmtId="0" fontId="36" fillId="0" borderId="49" xfId="0" applyFont="1" applyFill="1" applyBorder="1" applyAlignment="1">
      <alignment horizontal="center" vertical="center" wrapText="1"/>
    </xf>
    <xf numFmtId="0" fontId="36" fillId="0" borderId="8" xfId="1" applyFont="1" applyFill="1" applyBorder="1" applyAlignment="1">
      <alignment horizontal="center" vertical="center" wrapText="1"/>
    </xf>
    <xf numFmtId="0" fontId="36" fillId="0" borderId="8" xfId="1" applyFont="1" applyFill="1" applyBorder="1" applyAlignment="1">
      <alignment horizontal="center" vertical="center" shrinkToFit="1"/>
    </xf>
    <xf numFmtId="0" fontId="36" fillId="0" borderId="48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/>
    </xf>
    <xf numFmtId="0" fontId="36" fillId="0" borderId="35" xfId="1" applyFont="1" applyFill="1" applyBorder="1" applyAlignment="1">
      <alignment horizontal="center" vertical="center"/>
    </xf>
    <xf numFmtId="0" fontId="36" fillId="0" borderId="14" xfId="1" applyFont="1" applyFill="1" applyBorder="1" applyAlignment="1">
      <alignment horizontal="center" vertical="center" wrapText="1"/>
    </xf>
    <xf numFmtId="0" fontId="36" fillId="0" borderId="26" xfId="1" applyFont="1" applyFill="1" applyBorder="1" applyAlignment="1">
      <alignment horizontal="center" vertical="center" shrinkToFit="1"/>
    </xf>
    <xf numFmtId="0" fontId="36" fillId="0" borderId="0" xfId="1" applyFont="1" applyFill="1" applyBorder="1" applyAlignment="1">
      <alignment vertical="center"/>
    </xf>
    <xf numFmtId="0" fontId="36" fillId="0" borderId="16" xfId="1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center" vertical="center" shrinkToFit="1"/>
    </xf>
    <xf numFmtId="0" fontId="36" fillId="0" borderId="52" xfId="1" applyFont="1" applyFill="1" applyBorder="1" applyAlignment="1">
      <alignment horizontal="center" vertical="center" wrapText="1"/>
    </xf>
    <xf numFmtId="0" fontId="36" fillId="0" borderId="53" xfId="1" applyFont="1" applyFill="1" applyBorder="1" applyAlignment="1">
      <alignment horizontal="center" vertical="center"/>
    </xf>
    <xf numFmtId="0" fontId="36" fillId="0" borderId="53" xfId="0" applyFont="1" applyFill="1" applyBorder="1" applyAlignment="1">
      <alignment horizontal="center" vertical="center" shrinkToFit="1"/>
    </xf>
    <xf numFmtId="0" fontId="36" fillId="0" borderId="54" xfId="0" applyFont="1" applyFill="1" applyBorder="1" applyAlignment="1">
      <alignment horizontal="center" vertical="center"/>
    </xf>
    <xf numFmtId="0" fontId="36" fillId="0" borderId="0" xfId="1" applyFont="1" applyFill="1" applyBorder="1" applyAlignment="1">
      <alignment horizontal="center" vertical="center" shrinkToFit="1"/>
    </xf>
    <xf numFmtId="0" fontId="36" fillId="0" borderId="7" xfId="1" applyFont="1" applyFill="1" applyBorder="1" applyAlignment="1">
      <alignment horizontal="center" vertical="center" shrinkToFit="1"/>
    </xf>
    <xf numFmtId="0" fontId="0" fillId="0" borderId="10" xfId="1" applyFont="1" applyFill="1" applyBorder="1"/>
    <xf numFmtId="0" fontId="3" fillId="0" borderId="0" xfId="0" applyFont="1" applyFill="1" applyAlignment="1">
      <alignment vertical="center"/>
    </xf>
    <xf numFmtId="0" fontId="36" fillId="0" borderId="23" xfId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28" xfId="1" applyFont="1" applyFill="1" applyBorder="1" applyAlignment="1">
      <alignment horizontal="center" vertical="center" wrapText="1"/>
    </xf>
    <xf numFmtId="0" fontId="36" fillId="0" borderId="47" xfId="1" applyFont="1" applyFill="1" applyBorder="1" applyAlignment="1">
      <alignment horizontal="center" vertical="center"/>
    </xf>
    <xf numFmtId="0" fontId="36" fillId="0" borderId="12" xfId="1" applyFont="1" applyFill="1" applyBorder="1" applyAlignment="1">
      <alignment horizontal="left" vertical="center" shrinkToFit="1"/>
    </xf>
    <xf numFmtId="0" fontId="36" fillId="0" borderId="21" xfId="1" applyFont="1" applyFill="1" applyBorder="1" applyAlignment="1">
      <alignment vertical="center"/>
    </xf>
    <xf numFmtId="0" fontId="36" fillId="0" borderId="12" xfId="1" applyFont="1" applyFill="1" applyBorder="1" applyAlignment="1">
      <alignment vertical="center" shrinkToFit="1"/>
    </xf>
    <xf numFmtId="0" fontId="36" fillId="0" borderId="3" xfId="1" applyFont="1" applyFill="1" applyBorder="1" applyAlignment="1">
      <alignment vertical="center" shrinkToFit="1"/>
    </xf>
    <xf numFmtId="0" fontId="36" fillId="0" borderId="55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shrinkToFit="1"/>
    </xf>
    <xf numFmtId="0" fontId="39" fillId="0" borderId="13" xfId="0" applyFont="1" applyFill="1" applyBorder="1" applyAlignment="1">
      <alignment horizontal="left" vertical="center" wrapText="1"/>
    </xf>
    <xf numFmtId="0" fontId="36" fillId="0" borderId="42" xfId="1" applyFont="1" applyFill="1" applyBorder="1" applyAlignment="1">
      <alignment horizontal="left" vertical="center"/>
    </xf>
    <xf numFmtId="0" fontId="36" fillId="0" borderId="43" xfId="1" applyFont="1" applyFill="1" applyBorder="1" applyAlignment="1">
      <alignment horizontal="left" vertical="center"/>
    </xf>
    <xf numFmtId="0" fontId="36" fillId="0" borderId="37" xfId="1" applyFont="1" applyFill="1" applyBorder="1" applyAlignment="1">
      <alignment horizontal="center" vertical="center" shrinkToFit="1"/>
    </xf>
    <xf numFmtId="0" fontId="36" fillId="0" borderId="9" xfId="1" applyFont="1" applyFill="1" applyBorder="1" applyAlignment="1">
      <alignment horizontal="center" vertical="center" wrapText="1"/>
    </xf>
    <xf numFmtId="0" fontId="36" fillId="0" borderId="58" xfId="1" applyFont="1" applyFill="1" applyBorder="1" applyAlignment="1">
      <alignment horizontal="center" vertical="center" wrapText="1"/>
    </xf>
    <xf numFmtId="0" fontId="36" fillId="0" borderId="11" xfId="1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36" fillId="0" borderId="63" xfId="1" applyFont="1" applyFill="1" applyBorder="1" applyAlignment="1">
      <alignment horizontal="center" vertical="center" wrapText="1"/>
    </xf>
    <xf numFmtId="0" fontId="36" fillId="0" borderId="11" xfId="1" applyFont="1" applyFill="1" applyBorder="1" applyAlignment="1">
      <alignment horizontal="center" vertical="center"/>
    </xf>
    <xf numFmtId="0" fontId="36" fillId="0" borderId="63" xfId="1" applyFont="1" applyFill="1" applyBorder="1" applyAlignment="1">
      <alignment horizontal="center" vertical="center"/>
    </xf>
    <xf numFmtId="0" fontId="36" fillId="0" borderId="65" xfId="1" applyFont="1" applyFill="1" applyBorder="1" applyAlignment="1">
      <alignment horizontal="center" vertical="center"/>
    </xf>
    <xf numFmtId="0" fontId="36" fillId="0" borderId="66" xfId="1" applyFont="1" applyFill="1" applyBorder="1" applyAlignment="1">
      <alignment horizontal="center" vertical="center" wrapText="1"/>
    </xf>
    <xf numFmtId="0" fontId="36" fillId="0" borderId="67" xfId="1" applyFont="1" applyFill="1" applyBorder="1" applyAlignment="1">
      <alignment horizontal="center" vertical="center"/>
    </xf>
    <xf numFmtId="0" fontId="36" fillId="0" borderId="67" xfId="1" applyFont="1" applyFill="1" applyBorder="1" applyAlignment="1">
      <alignment horizontal="center" vertical="center" wrapText="1"/>
    </xf>
    <xf numFmtId="0" fontId="36" fillId="0" borderId="6" xfId="1" applyFont="1" applyFill="1" applyBorder="1" applyAlignment="1">
      <alignment horizontal="center" vertical="center"/>
    </xf>
    <xf numFmtId="0" fontId="36" fillId="0" borderId="66" xfId="0" applyFont="1" applyFill="1" applyBorder="1" applyAlignment="1">
      <alignment horizontal="center" vertical="center" wrapText="1"/>
    </xf>
    <xf numFmtId="0" fontId="36" fillId="0" borderId="69" xfId="0" applyFont="1" applyFill="1" applyBorder="1" applyAlignment="1">
      <alignment horizontal="center" vertical="center" wrapText="1"/>
    </xf>
    <xf numFmtId="0" fontId="36" fillId="6" borderId="68" xfId="1" applyFont="1" applyFill="1" applyBorder="1" applyAlignment="1">
      <alignment horizontal="center" vertical="center"/>
    </xf>
    <xf numFmtId="0" fontId="36" fillId="6" borderId="28" xfId="1" applyFont="1" applyFill="1" applyBorder="1" applyAlignment="1">
      <alignment vertical="center"/>
    </xf>
    <xf numFmtId="0" fontId="36" fillId="6" borderId="28" xfId="1" applyFont="1" applyFill="1" applyBorder="1" applyAlignment="1">
      <alignment horizontal="center" vertical="center" wrapText="1"/>
    </xf>
    <xf numFmtId="0" fontId="36" fillId="6" borderId="12" xfId="1" applyFont="1" applyFill="1" applyBorder="1" applyAlignment="1">
      <alignment horizontal="center" vertical="center"/>
    </xf>
    <xf numFmtId="0" fontId="36" fillId="6" borderId="63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horizontal="left" vertical="center"/>
    </xf>
    <xf numFmtId="0" fontId="36" fillId="0" borderId="16" xfId="1" applyFont="1" applyFill="1" applyBorder="1" applyAlignment="1">
      <alignment horizontal="left" vertical="center"/>
    </xf>
    <xf numFmtId="0" fontId="36" fillId="0" borderId="4" xfId="1" applyFont="1" applyFill="1" applyBorder="1" applyAlignment="1">
      <alignment horizontal="left" vertical="center"/>
    </xf>
    <xf numFmtId="0" fontId="36" fillId="0" borderId="25" xfId="1" applyFont="1" applyFill="1" applyBorder="1" applyAlignment="1">
      <alignment horizontal="left" vertical="center"/>
    </xf>
    <xf numFmtId="0" fontId="36" fillId="0" borderId="5" xfId="1" applyFont="1" applyFill="1" applyBorder="1" applyAlignment="1">
      <alignment horizontal="left" vertical="center"/>
    </xf>
    <xf numFmtId="0" fontId="36" fillId="0" borderId="15" xfId="1" applyFont="1" applyFill="1" applyBorder="1" applyAlignment="1">
      <alignment horizontal="left" vertical="center"/>
    </xf>
    <xf numFmtId="0" fontId="36" fillId="0" borderId="16" xfId="1" applyFont="1" applyFill="1" applyBorder="1" applyAlignment="1">
      <alignment horizontal="center" vertical="center"/>
    </xf>
    <xf numFmtId="0" fontId="36" fillId="0" borderId="15" xfId="1" applyFont="1" applyFill="1" applyBorder="1" applyAlignment="1">
      <alignment horizontal="center" vertical="center"/>
    </xf>
    <xf numFmtId="0" fontId="36" fillId="0" borderId="59" xfId="1" applyFont="1" applyFill="1" applyBorder="1" applyAlignment="1">
      <alignment horizontal="center" vertical="center"/>
    </xf>
    <xf numFmtId="0" fontId="36" fillId="0" borderId="61" xfId="1" applyFont="1" applyFill="1" applyBorder="1" applyAlignment="1">
      <alignment horizontal="center" vertical="center"/>
    </xf>
    <xf numFmtId="0" fontId="36" fillId="0" borderId="62" xfId="1" applyFont="1" applyFill="1" applyBorder="1" applyAlignment="1">
      <alignment horizontal="center" vertical="center"/>
    </xf>
    <xf numFmtId="0" fontId="36" fillId="0" borderId="10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vertical="center"/>
    </xf>
    <xf numFmtId="0" fontId="36" fillId="0" borderId="16" xfId="1" applyFont="1" applyFill="1" applyBorder="1" applyAlignment="1">
      <alignment vertical="center"/>
    </xf>
    <xf numFmtId="0" fontId="36" fillId="0" borderId="4" xfId="1" applyFont="1" applyFill="1" applyBorder="1" applyAlignment="1">
      <alignment vertical="center"/>
    </xf>
    <xf numFmtId="0" fontId="36" fillId="0" borderId="25" xfId="1" applyFont="1" applyFill="1" applyBorder="1" applyAlignment="1">
      <alignment vertical="center"/>
    </xf>
    <xf numFmtId="0" fontId="36" fillId="0" borderId="5" xfId="1" applyFont="1" applyFill="1" applyBorder="1" applyAlignment="1">
      <alignment vertical="center"/>
    </xf>
    <xf numFmtId="0" fontId="36" fillId="0" borderId="15" xfId="1" applyFont="1" applyFill="1" applyBorder="1" applyAlignment="1">
      <alignment vertical="center"/>
    </xf>
    <xf numFmtId="0" fontId="36" fillId="0" borderId="56" xfId="1" applyFont="1" applyFill="1" applyBorder="1" applyAlignment="1">
      <alignment horizontal="center" vertical="center"/>
    </xf>
    <xf numFmtId="0" fontId="36" fillId="0" borderId="64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horizontal="left" vertical="center" shrinkToFit="1"/>
    </xf>
    <xf numFmtId="0" fontId="36" fillId="0" borderId="16" xfId="1" applyFont="1" applyFill="1" applyBorder="1" applyAlignment="1">
      <alignment horizontal="left" vertical="center" shrinkToFit="1"/>
    </xf>
    <xf numFmtId="0" fontId="36" fillId="0" borderId="24" xfId="1" applyFont="1" applyFill="1" applyBorder="1" applyAlignment="1">
      <alignment horizontal="center" vertical="center"/>
    </xf>
    <xf numFmtId="0" fontId="36" fillId="0" borderId="19" xfId="1" applyFont="1" applyFill="1" applyBorder="1" applyAlignment="1">
      <alignment horizontal="center" vertical="center"/>
    </xf>
    <xf numFmtId="0" fontId="36" fillId="0" borderId="57" xfId="1" applyFont="1" applyFill="1" applyBorder="1" applyAlignment="1">
      <alignment horizontal="center" vertical="center"/>
    </xf>
    <xf numFmtId="0" fontId="36" fillId="0" borderId="68" xfId="1" applyFont="1" applyFill="1" applyBorder="1" applyAlignment="1">
      <alignment horizontal="center" vertical="center"/>
    </xf>
    <xf numFmtId="0" fontId="36" fillId="0" borderId="21" xfId="1" applyFont="1" applyFill="1" applyBorder="1" applyAlignment="1">
      <alignment horizontal="center" vertical="center"/>
    </xf>
    <xf numFmtId="0" fontId="36" fillId="0" borderId="36" xfId="1" applyFont="1" applyFill="1" applyBorder="1" applyAlignment="1">
      <alignment vertical="center"/>
    </xf>
    <xf numFmtId="0" fontId="36" fillId="0" borderId="37" xfId="1" applyFont="1" applyFill="1" applyBorder="1" applyAlignment="1">
      <alignment vertical="center"/>
    </xf>
    <xf numFmtId="0" fontId="36" fillId="0" borderId="13" xfId="1" applyFont="1" applyFill="1" applyBorder="1" applyAlignment="1">
      <alignment vertical="center" wrapText="1"/>
    </xf>
    <xf numFmtId="0" fontId="36" fillId="0" borderId="5" xfId="1" applyFont="1" applyFill="1" applyBorder="1" applyAlignment="1">
      <alignment vertical="center" wrapText="1"/>
    </xf>
    <xf numFmtId="0" fontId="36" fillId="0" borderId="15" xfId="1" applyFont="1" applyFill="1" applyBorder="1" applyAlignment="1">
      <alignment vertical="center" wrapText="1"/>
    </xf>
    <xf numFmtId="0" fontId="36" fillId="0" borderId="10" xfId="1" applyFont="1" applyFill="1" applyBorder="1" applyAlignment="1">
      <alignment horizontal="left" vertical="center" shrinkToFit="1"/>
    </xf>
    <xf numFmtId="0" fontId="36" fillId="0" borderId="29" xfId="0" applyFont="1" applyFill="1" applyBorder="1" applyAlignment="1">
      <alignment horizontal="center" vertical="center" shrinkToFi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shrinkToFit="1"/>
    </xf>
    <xf numFmtId="0" fontId="36" fillId="0" borderId="14" xfId="1" applyFont="1" applyFill="1" applyBorder="1" applyAlignment="1">
      <alignment horizontal="left" vertical="center"/>
    </xf>
    <xf numFmtId="0" fontId="36" fillId="0" borderId="10" xfId="1" applyFont="1" applyFill="1" applyBorder="1" applyAlignment="1">
      <alignment horizontal="left" vertical="center"/>
    </xf>
    <xf numFmtId="0" fontId="36" fillId="0" borderId="5" xfId="1" applyFont="1" applyFill="1" applyBorder="1" applyAlignment="1">
      <alignment vertical="center" shrinkToFit="1"/>
    </xf>
    <xf numFmtId="0" fontId="36" fillId="0" borderId="17" xfId="0" applyFont="1" applyFill="1" applyBorder="1" applyAlignment="1">
      <alignment vertical="center" shrinkToFit="1"/>
    </xf>
    <xf numFmtId="0" fontId="33" fillId="0" borderId="4" xfId="1" applyFont="1" applyFill="1" applyBorder="1" applyAlignment="1">
      <alignment vertical="center"/>
    </xf>
    <xf numFmtId="0" fontId="36" fillId="0" borderId="10" xfId="1" applyFont="1" applyFill="1" applyBorder="1" applyAlignment="1">
      <alignment horizontal="center" vertical="center" shrinkToFit="1"/>
    </xf>
    <xf numFmtId="0" fontId="36" fillId="0" borderId="2" xfId="1" applyFont="1" applyFill="1" applyBorder="1" applyAlignment="1">
      <alignment horizontal="center" vertical="center" wrapText="1"/>
    </xf>
    <xf numFmtId="0" fontId="36" fillId="0" borderId="15" xfId="1" applyFont="1" applyFill="1" applyBorder="1" applyAlignment="1">
      <alignment horizontal="center" vertical="center" shrinkToFit="1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0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shrinkToFit="1"/>
    </xf>
    <xf numFmtId="0" fontId="36" fillId="0" borderId="3" xfId="1" applyFont="1" applyFill="1" applyBorder="1" applyAlignment="1">
      <alignment horizontal="center" vertical="center" shrinkToFit="1"/>
    </xf>
    <xf numFmtId="0" fontId="36" fillId="0" borderId="43" xfId="1" applyFont="1" applyFill="1" applyBorder="1" applyAlignment="1">
      <alignment horizontal="center" vertical="center"/>
    </xf>
    <xf numFmtId="0" fontId="0" fillId="0" borderId="0" xfId="1" applyFont="1" applyFill="1"/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6" fillId="0" borderId="10" xfId="1" applyFont="1" applyFill="1" applyBorder="1" applyAlignment="1">
      <alignment horizontal="center" vertical="center" shrinkToFit="1"/>
    </xf>
    <xf numFmtId="0" fontId="3" fillId="2" borderId="2" xfId="2" applyFont="1" applyFill="1" applyBorder="1" applyAlignment="1" applyProtection="1">
      <alignment horizontal="center" shrinkToFit="1"/>
    </xf>
    <xf numFmtId="0" fontId="20" fillId="7" borderId="12" xfId="1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0" xfId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center"/>
    </xf>
    <xf numFmtId="0" fontId="34" fillId="0" borderId="0" xfId="1" applyFont="1" applyAlignment="1">
      <alignment vertical="center"/>
    </xf>
    <xf numFmtId="0" fontId="35" fillId="0" borderId="0" xfId="1" applyFont="1" applyAlignment="1">
      <alignment horizontal="right" vertical="center"/>
    </xf>
    <xf numFmtId="0" fontId="34" fillId="0" borderId="0" xfId="1" applyFont="1" applyAlignment="1">
      <alignment horizontal="right" vertical="center"/>
    </xf>
    <xf numFmtId="0" fontId="33" fillId="0" borderId="0" xfId="1" applyFont="1" applyAlignment="1">
      <alignment horizontal="left" vertical="center"/>
    </xf>
    <xf numFmtId="0" fontId="33" fillId="0" borderId="70" xfId="1" applyFont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33" fillId="0" borderId="72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 shrinkToFit="1"/>
    </xf>
    <xf numFmtId="0" fontId="36" fillId="0" borderId="3" xfId="1" applyFont="1" applyBorder="1" applyAlignment="1">
      <alignment horizontal="center" vertical="center" wrapText="1"/>
    </xf>
    <xf numFmtId="0" fontId="36" fillId="0" borderId="15" xfId="1" applyFont="1" applyBorder="1" applyAlignment="1">
      <alignment horizontal="center" vertical="center" shrinkToFit="1"/>
    </xf>
    <xf numFmtId="0" fontId="36" fillId="0" borderId="20" xfId="1" applyFont="1" applyBorder="1" applyAlignment="1">
      <alignment horizontal="center" vertical="center" wrapText="1"/>
    </xf>
    <xf numFmtId="0" fontId="36" fillId="0" borderId="0" xfId="1" applyFont="1" applyAlignment="1">
      <alignment vertical="center"/>
    </xf>
    <xf numFmtId="0" fontId="36" fillId="0" borderId="21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 shrinkToFit="1"/>
    </xf>
    <xf numFmtId="0" fontId="36" fillId="0" borderId="2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 shrinkToFit="1"/>
    </xf>
    <xf numFmtId="0" fontId="36" fillId="0" borderId="22" xfId="1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shrinkToFit="1"/>
    </xf>
    <xf numFmtId="0" fontId="36" fillId="0" borderId="10" xfId="1" applyFont="1" applyBorder="1" applyAlignment="1">
      <alignment horizontal="center" vertical="center" shrinkToFit="1"/>
    </xf>
    <xf numFmtId="0" fontId="36" fillId="0" borderId="22" xfId="1" applyFont="1" applyBorder="1" applyAlignment="1">
      <alignment horizontal="center" vertical="center"/>
    </xf>
    <xf numFmtId="0" fontId="36" fillId="0" borderId="10" xfId="1" applyFont="1" applyBorder="1" applyAlignment="1">
      <alignment horizontal="left" vertical="center" shrinkToFit="1"/>
    </xf>
    <xf numFmtId="0" fontId="36" fillId="0" borderId="12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shrinkToFit="1"/>
    </xf>
    <xf numFmtId="0" fontId="36" fillId="0" borderId="27" xfId="1" applyFont="1" applyBorder="1" applyAlignment="1">
      <alignment horizontal="center" vertical="center" wrapText="1"/>
    </xf>
    <xf numFmtId="0" fontId="36" fillId="0" borderId="24" xfId="1" applyFont="1" applyBorder="1" applyAlignment="1">
      <alignment horizontal="center" vertical="center"/>
    </xf>
    <xf numFmtId="0" fontId="36" fillId="0" borderId="12" xfId="1" applyFont="1" applyBorder="1" applyAlignment="1">
      <alignment horizontal="center" vertical="center"/>
    </xf>
    <xf numFmtId="0" fontId="36" fillId="0" borderId="27" xfId="1" applyFont="1" applyBorder="1" applyAlignment="1">
      <alignment horizontal="center" vertical="center"/>
    </xf>
    <xf numFmtId="0" fontId="36" fillId="0" borderId="81" xfId="1" applyFont="1" applyBorder="1" applyAlignment="1">
      <alignment horizontal="center" vertical="center"/>
    </xf>
    <xf numFmtId="0" fontId="36" fillId="0" borderId="53" xfId="1" applyFont="1" applyBorder="1" applyAlignment="1">
      <alignment horizontal="center" vertical="center" wrapText="1"/>
    </xf>
    <xf numFmtId="0" fontId="36" fillId="0" borderId="75" xfId="1" applyFont="1" applyBorder="1" applyAlignment="1">
      <alignment horizontal="center" vertical="center" shrinkToFit="1"/>
    </xf>
    <xf numFmtId="0" fontId="36" fillId="0" borderId="76" xfId="1" applyFont="1" applyBorder="1" applyAlignment="1">
      <alignment horizontal="center" vertical="center" wrapText="1"/>
    </xf>
    <xf numFmtId="0" fontId="36" fillId="0" borderId="15" xfId="1" applyFont="1" applyBorder="1" applyAlignment="1">
      <alignment horizontal="center" vertical="center" shrinkToFit="1"/>
    </xf>
    <xf numFmtId="0" fontId="36" fillId="0" borderId="15" xfId="1" applyFont="1" applyBorder="1" applyAlignment="1">
      <alignment horizontal="center" vertical="center"/>
    </xf>
    <xf numFmtId="0" fontId="36" fillId="0" borderId="16" xfId="1" applyFont="1" applyBorder="1" applyAlignment="1">
      <alignment horizontal="center" vertical="center" shrinkToFit="1"/>
    </xf>
    <xf numFmtId="0" fontId="36" fillId="0" borderId="2" xfId="1" applyFont="1" applyBorder="1" applyAlignment="1">
      <alignment horizontal="center" vertical="center" shrinkToFit="1"/>
    </xf>
    <xf numFmtId="0" fontId="36" fillId="0" borderId="2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36" fillId="7" borderId="1" xfId="1" applyFont="1" applyFill="1" applyBorder="1" applyAlignment="1">
      <alignment horizontal="center" vertical="center" wrapText="1"/>
    </xf>
    <xf numFmtId="0" fontId="36" fillId="7" borderId="10" xfId="1" applyFont="1" applyFill="1" applyBorder="1" applyAlignment="1">
      <alignment horizontal="center" vertical="center" shrinkToFit="1"/>
    </xf>
    <xf numFmtId="0" fontId="36" fillId="7" borderId="22" xfId="1" applyFont="1" applyFill="1" applyBorder="1" applyAlignment="1">
      <alignment horizontal="center" vertical="center" wrapText="1"/>
    </xf>
    <xf numFmtId="0" fontId="36" fillId="7" borderId="2" xfId="1" applyFont="1" applyFill="1" applyBorder="1" applyAlignment="1">
      <alignment horizontal="center" vertical="center" wrapText="1"/>
    </xf>
    <xf numFmtId="0" fontId="36" fillId="7" borderId="16" xfId="1" applyFont="1" applyFill="1" applyBorder="1" applyAlignment="1">
      <alignment horizontal="center" vertical="center" shrinkToFit="1"/>
    </xf>
    <xf numFmtId="0" fontId="36" fillId="7" borderId="27" xfId="1" applyFont="1" applyFill="1" applyBorder="1" applyAlignment="1">
      <alignment horizontal="center" vertical="center" wrapText="1"/>
    </xf>
    <xf numFmtId="0" fontId="36" fillId="0" borderId="75" xfId="1" applyFont="1" applyBorder="1" applyAlignment="1">
      <alignment horizontal="center" vertical="center" wrapText="1"/>
    </xf>
    <xf numFmtId="0" fontId="36" fillId="0" borderId="50" xfId="1" applyFont="1" applyBorder="1" applyAlignment="1">
      <alignment horizontal="center" vertical="center" shrinkToFit="1"/>
    </xf>
    <xf numFmtId="0" fontId="36" fillId="0" borderId="19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center" shrinkToFit="1"/>
    </xf>
    <xf numFmtId="0" fontId="36" fillId="0" borderId="35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shrinkToFit="1"/>
    </xf>
    <xf numFmtId="0" fontId="36" fillId="0" borderId="27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shrinkToFit="1"/>
    </xf>
    <xf numFmtId="0" fontId="36" fillId="0" borderId="20" xfId="1" applyFont="1" applyBorder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vertical="center" shrinkToFit="1"/>
    </xf>
    <xf numFmtId="0" fontId="36" fillId="0" borderId="1" xfId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shrinkToFit="1"/>
    </xf>
    <xf numFmtId="0" fontId="36" fillId="0" borderId="77" xfId="1" applyFont="1" applyBorder="1" applyAlignment="1">
      <alignment horizontal="center" vertical="center" wrapText="1"/>
    </xf>
    <xf numFmtId="0" fontId="36" fillId="0" borderId="25" xfId="1" applyFont="1" applyBorder="1" applyAlignment="1">
      <alignment horizontal="center" vertical="center" shrinkToFit="1"/>
    </xf>
    <xf numFmtId="0" fontId="36" fillId="0" borderId="23" xfId="1" applyFont="1" applyBorder="1" applyAlignment="1">
      <alignment horizontal="center" vertical="center"/>
    </xf>
    <xf numFmtId="0" fontId="36" fillId="0" borderId="53" xfId="1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18" xfId="1" applyFont="1" applyBorder="1" applyAlignment="1">
      <alignment horizontal="center" vertical="center"/>
    </xf>
    <xf numFmtId="0" fontId="36" fillId="0" borderId="13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shrinkToFit="1"/>
    </xf>
    <xf numFmtId="0" fontId="36" fillId="0" borderId="83" xfId="0" applyFont="1" applyBorder="1" applyAlignment="1">
      <alignment horizontal="center" vertical="center" wrapText="1"/>
    </xf>
    <xf numFmtId="0" fontId="36" fillId="0" borderId="16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25" xfId="1" applyFont="1" applyBorder="1" applyAlignment="1">
      <alignment horizontal="center" vertical="center"/>
    </xf>
    <xf numFmtId="0" fontId="36" fillId="7" borderId="1" xfId="1" applyFont="1" applyFill="1" applyBorder="1" applyAlignment="1">
      <alignment horizontal="center" vertical="center"/>
    </xf>
    <xf numFmtId="0" fontId="36" fillId="0" borderId="14" xfId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75" xfId="1" applyFont="1" applyBorder="1" applyAlignment="1">
      <alignment horizontal="center" vertical="center"/>
    </xf>
    <xf numFmtId="0" fontId="36" fillId="0" borderId="76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 shrinkToFit="1"/>
    </xf>
    <xf numFmtId="0" fontId="36" fillId="0" borderId="4" xfId="1" applyFont="1" applyBorder="1" applyAlignment="1">
      <alignment horizontal="center" vertical="center"/>
    </xf>
    <xf numFmtId="0" fontId="36" fillId="0" borderId="20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/>
    </xf>
    <xf numFmtId="0" fontId="18" fillId="7" borderId="1" xfId="1" applyFont="1" applyFill="1" applyBorder="1" applyAlignment="1">
      <alignment horizontal="center" vertical="center"/>
    </xf>
    <xf numFmtId="0" fontId="36" fillId="0" borderId="0" xfId="1" applyFont="1" applyBorder="1" applyAlignment="1">
      <alignment horizontal="center" vertical="center" shrinkToFit="1"/>
    </xf>
    <xf numFmtId="0" fontId="36" fillId="0" borderId="77" xfId="0" applyFont="1" applyBorder="1" applyAlignment="1">
      <alignment horizontal="center" vertical="center" wrapText="1"/>
    </xf>
    <xf numFmtId="0" fontId="36" fillId="0" borderId="84" xfId="1" applyFont="1" applyBorder="1" applyAlignment="1">
      <alignment horizontal="center" vertical="center"/>
    </xf>
    <xf numFmtId="0" fontId="36" fillId="7" borderId="22" xfId="1" applyFont="1" applyFill="1" applyBorder="1" applyAlignment="1">
      <alignment horizontal="center" vertical="center"/>
    </xf>
    <xf numFmtId="0" fontId="36" fillId="7" borderId="34" xfId="1" applyFont="1" applyFill="1" applyBorder="1" applyAlignment="1">
      <alignment horizontal="center" vertical="center"/>
    </xf>
    <xf numFmtId="0" fontId="36" fillId="7" borderId="35" xfId="1" applyFont="1" applyFill="1" applyBorder="1" applyAlignment="1">
      <alignment horizontal="center" vertical="center"/>
    </xf>
    <xf numFmtId="0" fontId="41" fillId="8" borderId="10" xfId="1" applyFont="1" applyFill="1" applyBorder="1"/>
    <xf numFmtId="0" fontId="42" fillId="8" borderId="12" xfId="1" applyFont="1" applyFill="1" applyBorder="1" applyAlignment="1">
      <alignment horizontal="center" vertical="center"/>
    </xf>
    <xf numFmtId="0" fontId="43" fillId="8" borderId="13" xfId="1" applyFont="1" applyFill="1" applyBorder="1" applyAlignment="1">
      <alignment horizontal="left" vertical="center"/>
    </xf>
    <xf numFmtId="0" fontId="44" fillId="8" borderId="1" xfId="1" applyFont="1" applyFill="1" applyBorder="1" applyAlignment="1">
      <alignment horizontal="center" vertical="center" wrapText="1"/>
    </xf>
    <xf numFmtId="0" fontId="45" fillId="8" borderId="1" xfId="1" applyFont="1" applyFill="1" applyBorder="1" applyAlignment="1">
      <alignment horizontal="center" vertical="center"/>
    </xf>
    <xf numFmtId="0" fontId="46" fillId="8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13" xfId="2" applyNumberFormat="1" applyFont="1" applyFill="1" applyBorder="1" applyAlignment="1" applyProtection="1">
      <alignment horizontal="center" vertical="center"/>
    </xf>
    <xf numFmtId="0" fontId="3" fillId="2" borderId="4" xfId="2" applyNumberFormat="1" applyFont="1" applyFill="1" applyBorder="1" applyAlignment="1" applyProtection="1">
      <alignment horizontal="center" vertical="center"/>
    </xf>
    <xf numFmtId="0" fontId="3" fillId="2" borderId="5" xfId="2" applyNumberFormat="1" applyFont="1" applyFill="1" applyBorder="1" applyAlignment="1" applyProtection="1">
      <alignment horizontal="center" vertical="center"/>
    </xf>
    <xf numFmtId="0" fontId="3" fillId="0" borderId="17" xfId="2" applyFont="1" applyFill="1" applyBorder="1" applyAlignment="1" applyProtection="1">
      <alignment horizontal="center" vertical="center"/>
      <protection locked="0"/>
    </xf>
    <xf numFmtId="0" fontId="3" fillId="2" borderId="12" xfId="2" applyFont="1" applyFill="1" applyBorder="1" applyAlignment="1" applyProtection="1">
      <alignment horizontal="center" vertical="center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3" fillId="2" borderId="13" xfId="2" applyFont="1" applyFill="1" applyBorder="1" applyAlignment="1" applyProtection="1">
      <alignment horizontal="center" vertical="center" textRotation="255"/>
    </xf>
    <xf numFmtId="0" fontId="3" fillId="2" borderId="4" xfId="2" applyFont="1" applyFill="1" applyBorder="1" applyAlignment="1" applyProtection="1">
      <alignment horizontal="center" vertical="center" textRotation="255"/>
    </xf>
    <xf numFmtId="0" fontId="3" fillId="2" borderId="5" xfId="2" applyFont="1" applyFill="1" applyBorder="1" applyAlignment="1" applyProtection="1">
      <alignment horizontal="center" vertical="center" textRotation="255"/>
    </xf>
    <xf numFmtId="0" fontId="3" fillId="2" borderId="13" xfId="2" applyFont="1" applyFill="1" applyBorder="1" applyAlignment="1" applyProtection="1">
      <alignment horizontal="center" vertical="center"/>
    </xf>
    <xf numFmtId="0" fontId="3" fillId="2" borderId="4" xfId="2" applyFont="1" applyFill="1" applyBorder="1" applyAlignment="1" applyProtection="1">
      <alignment horizontal="center" vertical="center"/>
    </xf>
    <xf numFmtId="0" fontId="3" fillId="2" borderId="5" xfId="2" applyFont="1" applyFill="1" applyBorder="1" applyAlignment="1" applyProtection="1">
      <alignment horizontal="center" vertical="center"/>
    </xf>
    <xf numFmtId="0" fontId="0" fillId="2" borderId="12" xfId="2" applyFont="1" applyFill="1" applyBorder="1" applyAlignment="1" applyProtection="1">
      <alignment horizontal="center" wrapText="1"/>
    </xf>
    <xf numFmtId="0" fontId="0" fillId="2" borderId="2" xfId="2" applyFont="1" applyFill="1" applyBorder="1" applyAlignment="1" applyProtection="1">
      <alignment horizontal="center" wrapText="1"/>
    </xf>
    <xf numFmtId="0" fontId="6" fillId="2" borderId="12" xfId="2" applyFont="1" applyFill="1" applyBorder="1" applyAlignment="1" applyProtection="1">
      <alignment horizontal="center" vertical="center" textRotation="255" wrapText="1"/>
    </xf>
    <xf numFmtId="0" fontId="6" fillId="2" borderId="2" xfId="2" applyFont="1" applyFill="1" applyBorder="1" applyAlignment="1" applyProtection="1">
      <alignment horizontal="center" vertical="center" textRotation="255" wrapText="1"/>
    </xf>
    <xf numFmtId="0" fontId="6" fillId="2" borderId="3" xfId="2" applyFont="1" applyFill="1" applyBorder="1" applyAlignment="1" applyProtection="1">
      <alignment horizontal="center" vertical="center" textRotation="255" wrapText="1"/>
    </xf>
    <xf numFmtId="0" fontId="5" fillId="2" borderId="12" xfId="2" applyFont="1" applyFill="1" applyBorder="1" applyAlignment="1" applyProtection="1">
      <alignment horizontal="center" vertical="top" textRotation="255"/>
    </xf>
    <xf numFmtId="0" fontId="5" fillId="2" borderId="2" xfId="2" applyFont="1" applyFill="1" applyBorder="1" applyAlignment="1" applyProtection="1">
      <alignment horizontal="center" vertical="top" textRotation="255"/>
    </xf>
    <xf numFmtId="0" fontId="5" fillId="2" borderId="3" xfId="2" applyFont="1" applyFill="1" applyBorder="1" applyAlignment="1" applyProtection="1">
      <alignment horizontal="center" vertical="top" textRotation="255"/>
    </xf>
    <xf numFmtId="0" fontId="3" fillId="2" borderId="1" xfId="2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3" fillId="4" borderId="13" xfId="2" applyNumberFormat="1" applyFont="1" applyFill="1" applyBorder="1" applyAlignment="1" applyProtection="1">
      <alignment horizontal="center" vertical="center"/>
    </xf>
    <xf numFmtId="0" fontId="3" fillId="4" borderId="4" xfId="2" applyNumberFormat="1" applyFont="1" applyFill="1" applyBorder="1" applyAlignment="1" applyProtection="1">
      <alignment horizontal="center" vertical="center"/>
    </xf>
    <xf numFmtId="0" fontId="3" fillId="4" borderId="5" xfId="2" applyNumberFormat="1" applyFont="1" applyFill="1" applyBorder="1" applyAlignment="1" applyProtection="1">
      <alignment horizontal="center" vertical="center"/>
    </xf>
    <xf numFmtId="0" fontId="3" fillId="4" borderId="12" xfId="2" applyFont="1" applyFill="1" applyBorder="1" applyAlignment="1" applyProtection="1">
      <alignment horizontal="center" vertical="center"/>
    </xf>
    <xf numFmtId="0" fontId="3" fillId="4" borderId="2" xfId="2" applyFont="1" applyFill="1" applyBorder="1" applyAlignment="1" applyProtection="1">
      <alignment horizontal="center" vertical="center"/>
    </xf>
    <xf numFmtId="0" fontId="3" fillId="4" borderId="3" xfId="2" applyFont="1" applyFill="1" applyBorder="1" applyAlignment="1" applyProtection="1">
      <alignment horizontal="center" vertical="center"/>
    </xf>
    <xf numFmtId="0" fontId="3" fillId="4" borderId="13" xfId="2" applyFont="1" applyFill="1" applyBorder="1" applyAlignment="1" applyProtection="1">
      <alignment horizontal="center" vertical="center" textRotation="255"/>
    </xf>
    <xf numFmtId="0" fontId="3" fillId="4" borderId="4" xfId="2" applyFont="1" applyFill="1" applyBorder="1" applyAlignment="1" applyProtection="1">
      <alignment horizontal="center" vertical="center" textRotation="255"/>
    </xf>
    <xf numFmtId="0" fontId="3" fillId="4" borderId="5" xfId="2" applyFont="1" applyFill="1" applyBorder="1" applyAlignment="1" applyProtection="1">
      <alignment horizontal="center" vertical="center" textRotation="255"/>
    </xf>
    <xf numFmtId="0" fontId="3" fillId="4" borderId="13" xfId="2" applyFont="1" applyFill="1" applyBorder="1" applyAlignment="1" applyProtection="1">
      <alignment horizontal="center" vertical="center"/>
    </xf>
    <xf numFmtId="0" fontId="3" fillId="4" borderId="4" xfId="2" applyFont="1" applyFill="1" applyBorder="1" applyAlignment="1" applyProtection="1">
      <alignment horizontal="center" vertical="center"/>
    </xf>
    <xf numFmtId="0" fontId="3" fillId="4" borderId="5" xfId="2" applyFont="1" applyFill="1" applyBorder="1" applyAlignment="1" applyProtection="1">
      <alignment horizontal="center" vertical="center"/>
    </xf>
    <xf numFmtId="0" fontId="1" fillId="4" borderId="12" xfId="2" applyFont="1" applyFill="1" applyBorder="1" applyAlignment="1" applyProtection="1">
      <alignment horizontal="center" wrapText="1"/>
    </xf>
    <xf numFmtId="0" fontId="1" fillId="4" borderId="2" xfId="2" applyFont="1" applyFill="1" applyBorder="1" applyAlignment="1" applyProtection="1">
      <alignment horizont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</xf>
    <xf numFmtId="0" fontId="5" fillId="4" borderId="12" xfId="2" applyFont="1" applyFill="1" applyBorder="1" applyAlignment="1" applyProtection="1">
      <alignment horizontal="center" vertical="top" textRotation="255"/>
    </xf>
    <xf numFmtId="0" fontId="5" fillId="4" borderId="2" xfId="2" applyFont="1" applyFill="1" applyBorder="1" applyAlignment="1" applyProtection="1">
      <alignment horizontal="center" vertical="top" textRotation="255"/>
    </xf>
    <xf numFmtId="0" fontId="5" fillId="4" borderId="3" xfId="2" applyFont="1" applyFill="1" applyBorder="1" applyAlignment="1" applyProtection="1">
      <alignment horizontal="center" vertical="top" textRotation="255"/>
    </xf>
    <xf numFmtId="0" fontId="6" fillId="4" borderId="12" xfId="2" applyFont="1" applyFill="1" applyBorder="1" applyAlignment="1" applyProtection="1">
      <alignment horizontal="center" vertical="center" textRotation="255" wrapText="1"/>
    </xf>
    <xf numFmtId="0" fontId="6" fillId="4" borderId="2" xfId="2" applyFont="1" applyFill="1" applyBorder="1" applyAlignment="1" applyProtection="1">
      <alignment horizontal="center" vertical="center" textRotation="255" wrapText="1"/>
    </xf>
    <xf numFmtId="0" fontId="6" fillId="4" borderId="3" xfId="2" applyFont="1" applyFill="1" applyBorder="1" applyAlignment="1" applyProtection="1">
      <alignment horizontal="center" vertical="center" textRotation="255" wrapText="1"/>
    </xf>
    <xf numFmtId="0" fontId="1" fillId="5" borderId="12" xfId="2" applyFont="1" applyFill="1" applyBorder="1" applyAlignment="1" applyProtection="1">
      <alignment horizontal="center" wrapText="1"/>
    </xf>
    <xf numFmtId="0" fontId="1" fillId="5" borderId="2" xfId="2" applyFont="1" applyFill="1" applyBorder="1" applyAlignment="1" applyProtection="1">
      <alignment horizontal="center" wrapText="1"/>
    </xf>
    <xf numFmtId="0" fontId="3" fillId="5" borderId="4" xfId="2" applyNumberFormat="1" applyFont="1" applyFill="1" applyBorder="1" applyAlignment="1" applyProtection="1">
      <alignment horizontal="center" vertical="center"/>
    </xf>
    <xf numFmtId="0" fontId="3" fillId="5" borderId="5" xfId="2" applyNumberFormat="1" applyFont="1" applyFill="1" applyBorder="1" applyAlignment="1" applyProtection="1">
      <alignment horizontal="center" vertical="center"/>
    </xf>
    <xf numFmtId="0" fontId="3" fillId="5" borderId="12" xfId="2" applyFont="1" applyFill="1" applyBorder="1" applyAlignment="1" applyProtection="1">
      <alignment horizontal="center" vertical="center"/>
    </xf>
    <xf numFmtId="0" fontId="3" fillId="5" borderId="2" xfId="2" applyFont="1" applyFill="1" applyBorder="1" applyAlignment="1" applyProtection="1">
      <alignment horizontal="center" vertical="center"/>
    </xf>
    <xf numFmtId="0" fontId="3" fillId="5" borderId="3" xfId="2" applyFont="1" applyFill="1" applyBorder="1" applyAlignment="1" applyProtection="1">
      <alignment horizontal="center" vertical="center"/>
    </xf>
    <xf numFmtId="0" fontId="3" fillId="5" borderId="13" xfId="2" applyFont="1" applyFill="1" applyBorder="1" applyAlignment="1" applyProtection="1">
      <alignment horizontal="center" vertical="center" textRotation="255"/>
    </xf>
    <xf numFmtId="0" fontId="3" fillId="5" borderId="4" xfId="2" applyFont="1" applyFill="1" applyBorder="1" applyAlignment="1" applyProtection="1">
      <alignment horizontal="center" vertical="center" textRotation="255"/>
    </xf>
    <xf numFmtId="0" fontId="3" fillId="5" borderId="5" xfId="2" applyFont="1" applyFill="1" applyBorder="1" applyAlignment="1" applyProtection="1">
      <alignment horizontal="center" vertical="center" textRotation="255"/>
    </xf>
    <xf numFmtId="0" fontId="3" fillId="5" borderId="13" xfId="2" applyFont="1" applyFill="1" applyBorder="1" applyAlignment="1" applyProtection="1">
      <alignment horizontal="center" vertical="center"/>
    </xf>
    <xf numFmtId="0" fontId="3" fillId="5" borderId="4" xfId="2" applyFont="1" applyFill="1" applyBorder="1" applyAlignment="1" applyProtection="1">
      <alignment horizontal="center" vertical="center"/>
    </xf>
    <xf numFmtId="0" fontId="3" fillId="5" borderId="5" xfId="2" applyFont="1" applyFill="1" applyBorder="1" applyAlignment="1" applyProtection="1">
      <alignment horizontal="center" vertical="center"/>
    </xf>
    <xf numFmtId="0" fontId="3" fillId="5" borderId="13" xfId="2" applyNumberFormat="1" applyFont="1" applyFill="1" applyBorder="1" applyAlignment="1" applyProtection="1">
      <alignment horizontal="center" vertical="center"/>
    </xf>
    <xf numFmtId="0" fontId="3" fillId="5" borderId="1" xfId="2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5" fillId="5" borderId="12" xfId="2" applyFont="1" applyFill="1" applyBorder="1" applyAlignment="1" applyProtection="1">
      <alignment horizontal="center" vertical="top" textRotation="255"/>
    </xf>
    <xf numFmtId="0" fontId="5" fillId="5" borderId="2" xfId="2" applyFont="1" applyFill="1" applyBorder="1" applyAlignment="1" applyProtection="1">
      <alignment horizontal="center" vertical="top" textRotation="255"/>
    </xf>
    <xf numFmtId="0" fontId="5" fillId="5" borderId="3" xfId="2" applyFont="1" applyFill="1" applyBorder="1" applyAlignment="1" applyProtection="1">
      <alignment horizontal="center" vertical="top" textRotation="255"/>
    </xf>
    <xf numFmtId="0" fontId="6" fillId="5" borderId="12" xfId="2" applyFont="1" applyFill="1" applyBorder="1" applyAlignment="1" applyProtection="1">
      <alignment horizontal="center" vertical="center" textRotation="255" wrapText="1"/>
    </xf>
    <xf numFmtId="0" fontId="6" fillId="5" borderId="2" xfId="2" applyFont="1" applyFill="1" applyBorder="1" applyAlignment="1" applyProtection="1">
      <alignment horizontal="center" vertical="center" textRotation="255" wrapText="1"/>
    </xf>
    <xf numFmtId="0" fontId="6" fillId="5" borderId="3" xfId="2" applyFont="1" applyFill="1" applyBorder="1" applyAlignment="1" applyProtection="1">
      <alignment horizontal="center" vertical="center" textRotation="255" wrapText="1"/>
    </xf>
    <xf numFmtId="0" fontId="35" fillId="0" borderId="0" xfId="1" applyFont="1" applyAlignment="1">
      <alignment horizontal="center" vertical="center"/>
    </xf>
    <xf numFmtId="0" fontId="33" fillId="0" borderId="71" xfId="1" applyFont="1" applyBorder="1" applyAlignment="1">
      <alignment horizontal="center" vertical="center"/>
    </xf>
    <xf numFmtId="0" fontId="33" fillId="0" borderId="72" xfId="1" applyFont="1" applyBorder="1" applyAlignment="1">
      <alignment horizontal="center" vertical="center"/>
    </xf>
    <xf numFmtId="0" fontId="36" fillId="0" borderId="19" xfId="1" applyFont="1" applyBorder="1" applyAlignment="1">
      <alignment horizontal="center" vertical="center"/>
    </xf>
    <xf numFmtId="0" fontId="36" fillId="0" borderId="21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6" fillId="0" borderId="25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36" fillId="0" borderId="15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24" xfId="1" applyFont="1" applyBorder="1" applyAlignment="1">
      <alignment horizontal="center" vertical="center"/>
    </xf>
    <xf numFmtId="0" fontId="36" fillId="0" borderId="13" xfId="1" applyFont="1" applyBorder="1" applyAlignment="1">
      <alignment vertical="center"/>
    </xf>
    <xf numFmtId="0" fontId="36" fillId="0" borderId="16" xfId="1" applyFont="1" applyBorder="1" applyAlignment="1">
      <alignment vertical="center"/>
    </xf>
    <xf numFmtId="0" fontId="36" fillId="0" borderId="4" xfId="1" applyFont="1" applyBorder="1" applyAlignment="1">
      <alignment vertical="center"/>
    </xf>
    <xf numFmtId="0" fontId="36" fillId="0" borderId="25" xfId="1" applyFont="1" applyBorder="1" applyAlignment="1">
      <alignment vertical="center"/>
    </xf>
    <xf numFmtId="0" fontId="36" fillId="0" borderId="5" xfId="1" applyFont="1" applyBorder="1" applyAlignment="1">
      <alignment vertical="center"/>
    </xf>
    <xf numFmtId="0" fontId="36" fillId="0" borderId="15" xfId="1" applyFont="1" applyBorder="1" applyAlignment="1">
      <alignment vertical="center"/>
    </xf>
    <xf numFmtId="0" fontId="36" fillId="0" borderId="13" xfId="1" applyFont="1" applyBorder="1" applyAlignment="1">
      <alignment horizontal="center" vertical="center" wrapText="1"/>
    </xf>
    <xf numFmtId="0" fontId="36" fillId="0" borderId="16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 shrinkToFit="1"/>
    </xf>
    <xf numFmtId="0" fontId="36" fillId="0" borderId="10" xfId="1" applyFont="1" applyBorder="1" applyAlignment="1">
      <alignment horizontal="center" vertical="center" shrinkToFit="1"/>
    </xf>
    <xf numFmtId="0" fontId="36" fillId="0" borderId="13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 shrinkToFit="1"/>
    </xf>
    <xf numFmtId="0" fontId="36" fillId="0" borderId="17" xfId="0" applyFont="1" applyBorder="1" applyAlignment="1">
      <alignment horizontal="center" vertical="center" shrinkToFit="1"/>
    </xf>
    <xf numFmtId="0" fontId="36" fillId="0" borderId="51" xfId="1" applyFont="1" applyBorder="1" applyAlignment="1">
      <alignment horizontal="center" vertical="center" shrinkToFit="1"/>
    </xf>
    <xf numFmtId="0" fontId="36" fillId="0" borderId="50" xfId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6" fillId="0" borderId="13" xfId="1" applyFont="1" applyBorder="1" applyAlignment="1">
      <alignment horizontal="center" vertical="center" wrapText="1" shrinkToFit="1"/>
    </xf>
    <xf numFmtId="0" fontId="36" fillId="0" borderId="16" xfId="1" applyFont="1" applyBorder="1" applyAlignment="1">
      <alignment horizontal="center" vertical="center" shrinkToFit="1"/>
    </xf>
    <xf numFmtId="0" fontId="36" fillId="0" borderId="4" xfId="1" applyFont="1" applyBorder="1" applyAlignment="1">
      <alignment horizontal="center" vertical="center" shrinkToFit="1"/>
    </xf>
    <xf numFmtId="0" fontId="36" fillId="0" borderId="25" xfId="1" applyFont="1" applyBorder="1" applyAlignment="1">
      <alignment horizontal="center" vertical="center" shrinkToFit="1"/>
    </xf>
    <xf numFmtId="0" fontId="36" fillId="0" borderId="15" xfId="1" applyFont="1" applyBorder="1" applyAlignment="1">
      <alignment horizontal="center" vertical="center" shrinkToFit="1"/>
    </xf>
    <xf numFmtId="0" fontId="36" fillId="0" borderId="13" xfId="1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4" fillId="7" borderId="25" xfId="1" applyFont="1" applyFill="1" applyBorder="1" applyAlignment="1">
      <alignment horizontal="center" vertical="center" wrapText="1"/>
    </xf>
    <xf numFmtId="0" fontId="34" fillId="7" borderId="46" xfId="1" applyFont="1" applyFill="1" applyBorder="1" applyAlignment="1">
      <alignment horizontal="center" vertical="center" wrapText="1"/>
    </xf>
    <xf numFmtId="0" fontId="36" fillId="0" borderId="47" xfId="1" applyFont="1" applyBorder="1" applyAlignment="1">
      <alignment horizontal="center" vertical="center"/>
    </xf>
    <xf numFmtId="0" fontId="36" fillId="0" borderId="38" xfId="1" applyFont="1" applyBorder="1" applyAlignment="1">
      <alignment horizontal="center" vertical="center"/>
    </xf>
    <xf numFmtId="0" fontId="36" fillId="0" borderId="39" xfId="1" applyFont="1" applyBorder="1" applyAlignment="1">
      <alignment horizontal="center" vertical="center"/>
    </xf>
    <xf numFmtId="0" fontId="36" fillId="7" borderId="24" xfId="1" applyFont="1" applyFill="1" applyBorder="1" applyAlignment="1">
      <alignment horizontal="center" vertical="center"/>
    </xf>
    <xf numFmtId="0" fontId="36" fillId="7" borderId="19" xfId="1" applyFont="1" applyFill="1" applyBorder="1" applyAlignment="1">
      <alignment horizontal="center" vertical="center"/>
    </xf>
    <xf numFmtId="0" fontId="36" fillId="7" borderId="44" xfId="1" applyFont="1" applyFill="1" applyBorder="1" applyAlignment="1">
      <alignment horizontal="center" vertical="center"/>
    </xf>
    <xf numFmtId="0" fontId="36" fillId="7" borderId="12" xfId="1" applyFont="1" applyFill="1" applyBorder="1" applyAlignment="1">
      <alignment horizontal="center" vertical="center" wrapText="1"/>
    </xf>
    <xf numFmtId="0" fontId="36" fillId="7" borderId="2" xfId="1" applyFont="1" applyFill="1" applyBorder="1" applyAlignment="1">
      <alignment horizontal="center" vertical="center" wrapText="1"/>
    </xf>
    <xf numFmtId="0" fontId="36" fillId="7" borderId="82" xfId="1" applyFont="1" applyFill="1" applyBorder="1" applyAlignment="1">
      <alignment horizontal="center" vertical="center" wrapText="1"/>
    </xf>
    <xf numFmtId="0" fontId="36" fillId="0" borderId="16" xfId="1" applyFont="1" applyBorder="1" applyAlignment="1">
      <alignment horizontal="center" vertical="center" wrapText="1"/>
    </xf>
    <xf numFmtId="0" fontId="36" fillId="0" borderId="25" xfId="1" applyFont="1" applyBorder="1" applyAlignment="1">
      <alignment horizontal="center" vertical="center" wrapText="1"/>
    </xf>
    <xf numFmtId="0" fontId="36" fillId="0" borderId="15" xfId="1" applyFont="1" applyBorder="1" applyAlignment="1">
      <alignment horizontal="center" vertical="center" wrapText="1"/>
    </xf>
    <xf numFmtId="0" fontId="36" fillId="0" borderId="13" xfId="1" applyFont="1" applyBorder="1" applyAlignment="1">
      <alignment horizontal="left" vertical="center"/>
    </xf>
    <xf numFmtId="0" fontId="36" fillId="0" borderId="16" xfId="1" applyFont="1" applyBorder="1" applyAlignment="1">
      <alignment horizontal="left" vertical="center"/>
    </xf>
    <xf numFmtId="0" fontId="36" fillId="0" borderId="4" xfId="1" applyFont="1" applyBorder="1" applyAlignment="1">
      <alignment horizontal="left" vertical="center"/>
    </xf>
    <xf numFmtId="0" fontId="36" fillId="0" borderId="25" xfId="1" applyFont="1" applyBorder="1" applyAlignment="1">
      <alignment horizontal="left" vertical="center"/>
    </xf>
    <xf numFmtId="0" fontId="36" fillId="0" borderId="5" xfId="1" applyFont="1" applyBorder="1" applyAlignment="1">
      <alignment horizontal="left" vertical="center"/>
    </xf>
    <xf numFmtId="0" fontId="36" fillId="0" borderId="15" xfId="1" applyFont="1" applyBorder="1" applyAlignment="1">
      <alignment horizontal="left" vertical="center"/>
    </xf>
    <xf numFmtId="0" fontId="34" fillId="0" borderId="12" xfId="1" applyFont="1" applyBorder="1" applyAlignment="1">
      <alignment horizontal="center" vertical="center" wrapText="1" shrinkToFit="1"/>
    </xf>
    <xf numFmtId="0" fontId="34" fillId="0" borderId="2" xfId="1" applyFont="1" applyBorder="1" applyAlignment="1">
      <alignment horizontal="center" vertical="center" wrapText="1" shrinkToFit="1"/>
    </xf>
    <xf numFmtId="0" fontId="34" fillId="0" borderId="3" xfId="1" applyFont="1" applyBorder="1" applyAlignment="1">
      <alignment horizontal="center" vertical="center" wrapText="1" shrinkToFit="1"/>
    </xf>
    <xf numFmtId="0" fontId="34" fillId="0" borderId="12" xfId="1" applyFont="1" applyBorder="1" applyAlignment="1">
      <alignment horizontal="center" vertical="center" shrinkToFit="1"/>
    </xf>
    <xf numFmtId="0" fontId="34" fillId="0" borderId="3" xfId="1" applyFont="1" applyBorder="1" applyAlignment="1">
      <alignment horizontal="center" vertical="center" shrinkToFit="1"/>
    </xf>
    <xf numFmtId="0" fontId="36" fillId="0" borderId="12" xfId="1" applyFont="1" applyBorder="1" applyAlignment="1">
      <alignment horizontal="center" vertical="center" wrapText="1"/>
    </xf>
    <xf numFmtId="0" fontId="36" fillId="0" borderId="3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shrinkToFit="1"/>
    </xf>
    <xf numFmtId="0" fontId="36" fillId="0" borderId="3" xfId="1" applyFont="1" applyBorder="1" applyAlignment="1">
      <alignment horizontal="center" vertical="center" shrinkToFit="1"/>
    </xf>
    <xf numFmtId="0" fontId="36" fillId="0" borderId="27" xfId="1" applyFont="1" applyBorder="1" applyAlignment="1">
      <alignment horizontal="center" vertical="center" wrapText="1"/>
    </xf>
    <xf numFmtId="0" fontId="36" fillId="0" borderId="20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6" fillId="0" borderId="44" xfId="1" applyFont="1" applyBorder="1" applyAlignment="1">
      <alignment horizontal="center" vertical="center"/>
    </xf>
    <xf numFmtId="0" fontId="36" fillId="0" borderId="45" xfId="1" applyFont="1" applyBorder="1" applyAlignment="1">
      <alignment horizontal="center" vertical="center"/>
    </xf>
    <xf numFmtId="0" fontId="36" fillId="0" borderId="46" xfId="1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23" xfId="1" applyFont="1" applyBorder="1" applyAlignment="1">
      <alignment horizontal="center" vertical="center"/>
    </xf>
    <xf numFmtId="0" fontId="36" fillId="0" borderId="78" xfId="1" applyFont="1" applyBorder="1" applyAlignment="1">
      <alignment horizontal="center" vertical="center"/>
    </xf>
    <xf numFmtId="0" fontId="36" fillId="0" borderId="79" xfId="1" applyFont="1" applyBorder="1" applyAlignment="1">
      <alignment horizontal="center" vertical="center"/>
    </xf>
    <xf numFmtId="0" fontId="36" fillId="0" borderId="80" xfId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shrinkToFit="1"/>
    </xf>
    <xf numFmtId="0" fontId="36" fillId="0" borderId="38" xfId="0" applyFont="1" applyBorder="1" applyAlignment="1">
      <alignment horizontal="center" vertical="center" shrinkToFit="1"/>
    </xf>
    <xf numFmtId="0" fontId="36" fillId="0" borderId="39" xfId="0" applyFont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3" fillId="0" borderId="4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6" fillId="7" borderId="23" xfId="1" applyFont="1" applyFill="1" applyBorder="1" applyAlignment="1">
      <alignment horizontal="center" vertical="center"/>
    </xf>
    <xf numFmtId="0" fontId="36" fillId="7" borderId="78" xfId="1" applyFont="1" applyFill="1" applyBorder="1" applyAlignment="1">
      <alignment horizontal="center" vertical="center"/>
    </xf>
    <xf numFmtId="0" fontId="36" fillId="7" borderId="1" xfId="1" applyFont="1" applyFill="1" applyBorder="1" applyAlignment="1">
      <alignment horizontal="center" vertical="center"/>
    </xf>
    <xf numFmtId="0" fontId="36" fillId="7" borderId="34" xfId="1" applyFont="1" applyFill="1" applyBorder="1" applyAlignment="1">
      <alignment horizontal="center" vertical="center"/>
    </xf>
    <xf numFmtId="0" fontId="36" fillId="0" borderId="2" xfId="1" applyFont="1" applyBorder="1" applyAlignment="1">
      <alignment horizontal="center" vertical="center" wrapText="1"/>
    </xf>
    <xf numFmtId="0" fontId="36" fillId="0" borderId="17" xfId="1" applyFont="1" applyBorder="1" applyAlignment="1">
      <alignment horizontal="center" vertical="center" shrinkToFit="1"/>
    </xf>
    <xf numFmtId="0" fontId="36" fillId="0" borderId="12" xfId="1" applyFont="1" applyBorder="1" applyAlignment="1">
      <alignment horizontal="center" vertical="center"/>
    </xf>
    <xf numFmtId="0" fontId="36" fillId="0" borderId="82" xfId="1" applyFont="1" applyBorder="1" applyAlignment="1">
      <alignment horizontal="center" vertical="center"/>
    </xf>
    <xf numFmtId="0" fontId="36" fillId="0" borderId="45" xfId="1" applyFont="1" applyBorder="1" applyAlignment="1">
      <alignment horizontal="center" vertical="center" shrinkToFit="1"/>
    </xf>
    <xf numFmtId="0" fontId="36" fillId="0" borderId="46" xfId="1" applyFont="1" applyBorder="1" applyAlignment="1">
      <alignment horizontal="center" vertical="center" shrinkToFit="1"/>
    </xf>
    <xf numFmtId="0" fontId="36" fillId="0" borderId="19" xfId="1" applyFont="1" applyFill="1" applyBorder="1" applyAlignment="1">
      <alignment horizontal="center" vertical="center"/>
    </xf>
    <xf numFmtId="0" fontId="36" fillId="0" borderId="21" xfId="1" applyFont="1" applyFill="1" applyBorder="1" applyAlignment="1">
      <alignment horizontal="center" vertical="center"/>
    </xf>
    <xf numFmtId="0" fontId="36" fillId="0" borderId="38" xfId="1" applyFont="1" applyFill="1" applyBorder="1" applyAlignment="1">
      <alignment horizontal="left" vertical="center"/>
    </xf>
    <xf numFmtId="0" fontId="36" fillId="0" borderId="39" xfId="1" applyFont="1" applyFill="1" applyBorder="1" applyAlignment="1">
      <alignment horizontal="left" vertical="center"/>
    </xf>
    <xf numFmtId="0" fontId="36" fillId="0" borderId="5" xfId="1" applyFont="1" applyFill="1" applyBorder="1" applyAlignment="1">
      <alignment horizontal="left" vertical="center"/>
    </xf>
    <xf numFmtId="0" fontId="36" fillId="0" borderId="15" xfId="1" applyFont="1" applyFill="1" applyBorder="1" applyAlignment="1">
      <alignment horizontal="left" vertical="center"/>
    </xf>
    <xf numFmtId="0" fontId="36" fillId="0" borderId="24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vertical="center" wrapText="1"/>
    </xf>
    <xf numFmtId="0" fontId="36" fillId="0" borderId="16" xfId="1" applyFont="1" applyFill="1" applyBorder="1" applyAlignment="1">
      <alignment vertical="center"/>
    </xf>
    <xf numFmtId="0" fontId="36" fillId="0" borderId="4" xfId="1" applyFont="1" applyFill="1" applyBorder="1" applyAlignment="1">
      <alignment vertical="center"/>
    </xf>
    <xf numFmtId="0" fontId="36" fillId="0" borderId="25" xfId="1" applyFont="1" applyFill="1" applyBorder="1" applyAlignment="1">
      <alignment vertical="center"/>
    </xf>
    <xf numFmtId="0" fontId="36" fillId="0" borderId="5" xfId="1" applyFont="1" applyFill="1" applyBorder="1" applyAlignment="1">
      <alignment vertical="center"/>
    </xf>
    <xf numFmtId="0" fontId="36" fillId="0" borderId="15" xfId="1" applyFont="1" applyFill="1" applyBorder="1" applyAlignment="1">
      <alignment vertical="center"/>
    </xf>
    <xf numFmtId="0" fontId="36" fillId="0" borderId="14" xfId="1" applyFont="1" applyFill="1" applyBorder="1" applyAlignment="1">
      <alignment vertical="center"/>
    </xf>
    <xf numFmtId="0" fontId="36" fillId="0" borderId="10" xfId="1" applyFont="1" applyFill="1" applyBorder="1" applyAlignment="1">
      <alignment vertical="center"/>
    </xf>
    <xf numFmtId="0" fontId="36" fillId="0" borderId="13" xfId="1" applyFont="1" applyFill="1" applyBorder="1" applyAlignment="1">
      <alignment horizontal="left" vertical="center"/>
    </xf>
    <xf numFmtId="0" fontId="36" fillId="0" borderId="16" xfId="1" applyFont="1" applyFill="1" applyBorder="1" applyAlignment="1">
      <alignment horizontal="left" vertical="center"/>
    </xf>
    <xf numFmtId="0" fontId="36" fillId="0" borderId="4" xfId="1" applyFont="1" applyFill="1" applyBorder="1" applyAlignment="1">
      <alignment horizontal="left" vertical="center"/>
    </xf>
    <xf numFmtId="0" fontId="36" fillId="0" borderId="25" xfId="1" applyFont="1" applyFill="1" applyBorder="1" applyAlignment="1">
      <alignment horizontal="left" vertical="center"/>
    </xf>
    <xf numFmtId="0" fontId="36" fillId="0" borderId="13" xfId="1" applyFont="1" applyFill="1" applyBorder="1" applyAlignment="1">
      <alignment vertical="center" shrinkToFit="1"/>
    </xf>
    <xf numFmtId="0" fontId="36" fillId="0" borderId="16" xfId="1" applyFont="1" applyFill="1" applyBorder="1" applyAlignment="1">
      <alignment vertical="center" shrinkToFit="1"/>
    </xf>
    <xf numFmtId="0" fontId="36" fillId="0" borderId="4" xfId="1" applyFont="1" applyFill="1" applyBorder="1" applyAlignment="1">
      <alignment vertical="center" shrinkToFit="1"/>
    </xf>
    <xf numFmtId="0" fontId="36" fillId="0" borderId="25" xfId="1" applyFont="1" applyFill="1" applyBorder="1" applyAlignment="1">
      <alignment vertical="center" shrinkToFit="1"/>
    </xf>
    <xf numFmtId="0" fontId="36" fillId="0" borderId="5" xfId="1" applyFont="1" applyFill="1" applyBorder="1" applyAlignment="1">
      <alignment vertical="center" shrinkToFit="1"/>
    </xf>
    <xf numFmtId="0" fontId="36" fillId="0" borderId="17" xfId="0" applyFont="1" applyFill="1" applyBorder="1" applyAlignment="1">
      <alignment vertical="center" shrinkToFit="1"/>
    </xf>
    <xf numFmtId="0" fontId="36" fillId="0" borderId="16" xfId="0" applyFont="1" applyFill="1" applyBorder="1" applyAlignment="1">
      <alignment vertical="center" shrinkToFit="1"/>
    </xf>
    <xf numFmtId="0" fontId="36" fillId="0" borderId="10" xfId="0" applyFont="1" applyFill="1" applyBorder="1" applyAlignment="1">
      <alignment vertical="center"/>
    </xf>
    <xf numFmtId="0" fontId="36" fillId="0" borderId="40" xfId="1" applyFont="1" applyFill="1" applyBorder="1" applyAlignment="1">
      <alignment horizontal="center" vertical="center"/>
    </xf>
    <xf numFmtId="0" fontId="36" fillId="0" borderId="5" xfId="1" applyFont="1" applyFill="1" applyBorder="1" applyAlignment="1">
      <alignment horizontal="center" vertical="center" shrinkToFit="1"/>
    </xf>
    <xf numFmtId="0" fontId="36" fillId="0" borderId="15" xfId="1" applyFont="1" applyFill="1" applyBorder="1" applyAlignment="1">
      <alignment horizontal="center" vertical="center" shrinkToFit="1"/>
    </xf>
    <xf numFmtId="0" fontId="36" fillId="0" borderId="13" xfId="1" applyFont="1" applyFill="1" applyBorder="1" applyAlignment="1">
      <alignment vertical="center" wrapText="1" shrinkToFit="1"/>
    </xf>
    <xf numFmtId="0" fontId="36" fillId="0" borderId="15" xfId="1" applyFont="1" applyFill="1" applyBorder="1" applyAlignment="1">
      <alignment vertical="center" shrinkToFit="1"/>
    </xf>
    <xf numFmtId="0" fontId="36" fillId="0" borderId="41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horizontal="center" vertical="center" wrapText="1"/>
    </xf>
    <xf numFmtId="0" fontId="36" fillId="0" borderId="4" xfId="1" applyFont="1" applyFill="1" applyBorder="1" applyAlignment="1">
      <alignment horizontal="center" vertical="center" wrapText="1"/>
    </xf>
    <xf numFmtId="0" fontId="36" fillId="0" borderId="42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2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55" xfId="1" applyFont="1" applyFill="1" applyBorder="1" applyAlignment="1">
      <alignment horizontal="center" vertical="center" wrapText="1"/>
    </xf>
    <xf numFmtId="0" fontId="36" fillId="0" borderId="27" xfId="1" applyFont="1" applyFill="1" applyBorder="1" applyAlignment="1">
      <alignment horizontal="center" vertical="center" wrapText="1"/>
    </xf>
    <xf numFmtId="0" fontId="36" fillId="0" borderId="20" xfId="1" applyFont="1" applyFill="1" applyBorder="1" applyAlignment="1">
      <alignment horizontal="center" vertical="center" wrapText="1"/>
    </xf>
    <xf numFmtId="0" fontId="36" fillId="0" borderId="14" xfId="1" applyFont="1" applyFill="1" applyBorder="1" applyAlignment="1">
      <alignment vertical="center" shrinkToFit="1"/>
    </xf>
    <xf numFmtId="0" fontId="36" fillId="0" borderId="10" xfId="1" applyFont="1" applyFill="1" applyBorder="1" applyAlignment="1">
      <alignment vertical="center" shrinkToFit="1"/>
    </xf>
    <xf numFmtId="0" fontId="36" fillId="0" borderId="13" xfId="1" applyFont="1" applyFill="1" applyBorder="1" applyAlignment="1">
      <alignment vertical="center"/>
    </xf>
    <xf numFmtId="0" fontId="38" fillId="0" borderId="16" xfId="0" applyFont="1" applyFill="1" applyBorder="1">
      <alignment vertical="center"/>
    </xf>
    <xf numFmtId="0" fontId="38" fillId="0" borderId="5" xfId="0" applyFont="1" applyFill="1" applyBorder="1">
      <alignment vertical="center"/>
    </xf>
    <xf numFmtId="0" fontId="38" fillId="0" borderId="15" xfId="0" applyFont="1" applyFill="1" applyBorder="1">
      <alignment vertical="center"/>
    </xf>
    <xf numFmtId="0" fontId="36" fillId="0" borderId="4" xfId="1" applyFont="1" applyFill="1" applyBorder="1" applyAlignment="1">
      <alignment vertical="center" wrapText="1"/>
    </xf>
    <xf numFmtId="0" fontId="36" fillId="0" borderId="25" xfId="1" applyFont="1" applyFill="1" applyBorder="1" applyAlignment="1">
      <alignment vertical="center" wrapText="1"/>
    </xf>
    <xf numFmtId="0" fontId="36" fillId="0" borderId="12" xfId="1" applyFont="1" applyFill="1" applyBorder="1" applyAlignment="1">
      <alignment horizontal="center" vertical="center" shrinkToFit="1"/>
    </xf>
    <xf numFmtId="0" fontId="36" fillId="0" borderId="3" xfId="1" applyFont="1" applyFill="1" applyBorder="1" applyAlignment="1">
      <alignment horizontal="center" vertical="center" shrinkToFit="1"/>
    </xf>
    <xf numFmtId="0" fontId="36" fillId="0" borderId="14" xfId="1" applyFont="1" applyFill="1" applyBorder="1" applyAlignment="1">
      <alignment horizontal="center" vertical="center"/>
    </xf>
    <xf numFmtId="0" fontId="36" fillId="0" borderId="10" xfId="1" applyFont="1" applyFill="1" applyBorder="1" applyAlignment="1">
      <alignment horizontal="center" vertical="center"/>
    </xf>
    <xf numFmtId="0" fontId="36" fillId="0" borderId="59" xfId="1" applyFont="1" applyFill="1" applyBorder="1" applyAlignment="1">
      <alignment horizontal="center" vertical="center"/>
    </xf>
    <xf numFmtId="0" fontId="36" fillId="0" borderId="61" xfId="1" applyFont="1" applyFill="1" applyBorder="1" applyAlignment="1">
      <alignment horizontal="center" vertical="center"/>
    </xf>
    <xf numFmtId="0" fontId="36" fillId="0" borderId="62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horizontal="center" vertical="center"/>
    </xf>
    <xf numFmtId="0" fontId="36" fillId="0" borderId="16" xfId="1" applyFont="1" applyFill="1" applyBorder="1" applyAlignment="1">
      <alignment horizontal="center" vertical="center"/>
    </xf>
    <xf numFmtId="0" fontId="36" fillId="0" borderId="4" xfId="1" applyFont="1" applyFill="1" applyBorder="1" applyAlignment="1">
      <alignment horizontal="center" vertical="center"/>
    </xf>
    <xf numFmtId="0" fontId="36" fillId="0" borderId="25" xfId="1" applyFont="1" applyFill="1" applyBorder="1" applyAlignment="1">
      <alignment horizontal="center" vertical="center"/>
    </xf>
    <xf numFmtId="0" fontId="36" fillId="0" borderId="5" xfId="1" applyFont="1" applyFill="1" applyBorder="1" applyAlignment="1">
      <alignment horizontal="center" vertical="center"/>
    </xf>
    <xf numFmtId="0" fontId="36" fillId="0" borderId="15" xfId="1" applyFont="1" applyFill="1" applyBorder="1" applyAlignment="1">
      <alignment horizontal="center" vertical="center"/>
    </xf>
    <xf numFmtId="0" fontId="36" fillId="0" borderId="51" xfId="1" applyFont="1" applyFill="1" applyBorder="1" applyAlignment="1">
      <alignment horizontal="center" vertical="center"/>
    </xf>
    <xf numFmtId="0" fontId="36" fillId="0" borderId="50" xfId="1" applyFont="1" applyFill="1" applyBorder="1" applyAlignment="1">
      <alignment horizontal="center" vertical="center"/>
    </xf>
    <xf numFmtId="0" fontId="36" fillId="0" borderId="14" xfId="1" applyFont="1" applyFill="1" applyBorder="1" applyAlignment="1">
      <alignment horizontal="center" vertical="center" shrinkToFit="1"/>
    </xf>
    <xf numFmtId="0" fontId="36" fillId="0" borderId="10" xfId="1" applyFont="1" applyFill="1" applyBorder="1" applyAlignment="1">
      <alignment horizontal="center" vertical="center" shrinkToFit="1"/>
    </xf>
    <xf numFmtId="0" fontId="36" fillId="0" borderId="5" xfId="1" applyFont="1" applyFill="1" applyBorder="1" applyAlignment="1">
      <alignment horizontal="left" vertical="center" shrinkToFit="1"/>
    </xf>
    <xf numFmtId="0" fontId="36" fillId="0" borderId="15" xfId="1" applyFont="1" applyFill="1" applyBorder="1" applyAlignment="1">
      <alignment horizontal="left" vertical="center" shrinkToFit="1"/>
    </xf>
    <xf numFmtId="0" fontId="34" fillId="0" borderId="12" xfId="1" applyFont="1" applyFill="1" applyBorder="1" applyAlignment="1">
      <alignment horizontal="center" vertical="center" wrapText="1" shrinkToFit="1"/>
    </xf>
    <xf numFmtId="0" fontId="34" fillId="0" borderId="2" xfId="1" applyFont="1" applyFill="1" applyBorder="1" applyAlignment="1">
      <alignment horizontal="center" vertical="center" wrapText="1" shrinkToFit="1"/>
    </xf>
    <xf numFmtId="0" fontId="34" fillId="0" borderId="3" xfId="1" applyFont="1" applyFill="1" applyBorder="1" applyAlignment="1">
      <alignment horizontal="center" vertical="center" wrapText="1" shrinkToFit="1"/>
    </xf>
    <xf numFmtId="0" fontId="34" fillId="0" borderId="12" xfId="1" applyFont="1" applyFill="1" applyBorder="1" applyAlignment="1">
      <alignment horizontal="center" vertical="center" shrinkToFit="1"/>
    </xf>
    <xf numFmtId="0" fontId="34" fillId="0" borderId="3" xfId="1" applyFont="1" applyFill="1" applyBorder="1" applyAlignment="1">
      <alignment horizontal="center" vertical="center" shrinkToFit="1"/>
    </xf>
    <xf numFmtId="0" fontId="36" fillId="0" borderId="64" xfId="1" applyFont="1" applyFill="1" applyBorder="1" applyAlignment="1">
      <alignment horizontal="center" vertical="center"/>
    </xf>
    <xf numFmtId="0" fontId="36" fillId="0" borderId="42" xfId="1" applyFont="1" applyFill="1" applyBorder="1" applyAlignment="1">
      <alignment horizontal="center" vertical="center"/>
    </xf>
    <xf numFmtId="0" fontId="36" fillId="0" borderId="43" xfId="1" applyFont="1" applyFill="1" applyBorder="1" applyAlignment="1">
      <alignment horizontal="center" vertical="center"/>
    </xf>
    <xf numFmtId="0" fontId="36" fillId="0" borderId="56" xfId="1" applyFont="1" applyFill="1" applyBorder="1" applyAlignment="1">
      <alignment horizontal="center" vertical="center"/>
    </xf>
    <xf numFmtId="0" fontId="36" fillId="0" borderId="36" xfId="1" applyFont="1" applyFill="1" applyBorder="1" applyAlignment="1">
      <alignment horizontal="center" vertical="center" wrapText="1"/>
    </xf>
    <xf numFmtId="0" fontId="36" fillId="0" borderId="37" xfId="1" applyFont="1" applyFill="1" applyBorder="1" applyAlignment="1">
      <alignment horizontal="center" vertical="center" wrapText="1"/>
    </xf>
    <xf numFmtId="0" fontId="36" fillId="0" borderId="25" xfId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36" fillId="0" borderId="36" xfId="1" applyFont="1" applyFill="1" applyBorder="1" applyAlignment="1">
      <alignment horizontal="left" vertical="center"/>
    </xf>
    <xf numFmtId="0" fontId="36" fillId="0" borderId="37" xfId="1" applyFont="1" applyFill="1" applyBorder="1" applyAlignment="1">
      <alignment horizontal="left" vertical="center"/>
    </xf>
    <xf numFmtId="0" fontId="36" fillId="0" borderId="57" xfId="1" applyFont="1" applyFill="1" applyBorder="1" applyAlignment="1">
      <alignment horizontal="center" vertical="center"/>
    </xf>
    <xf numFmtId="0" fontId="36" fillId="0" borderId="14" xfId="1" applyFont="1" applyFill="1" applyBorder="1" applyAlignment="1">
      <alignment horizontal="left" vertical="center"/>
    </xf>
    <xf numFmtId="0" fontId="36" fillId="0" borderId="10" xfId="1" applyFont="1" applyFill="1" applyBorder="1" applyAlignment="1">
      <alignment horizontal="left" vertical="center"/>
    </xf>
    <xf numFmtId="0" fontId="36" fillId="0" borderId="14" xfId="1" applyFont="1" applyFill="1" applyBorder="1" applyAlignment="1">
      <alignment horizontal="left" vertical="center" shrinkToFit="1"/>
    </xf>
    <xf numFmtId="0" fontId="36" fillId="0" borderId="10" xfId="1" applyFont="1" applyFill="1" applyBorder="1" applyAlignment="1">
      <alignment horizontal="left" vertical="center" shrinkToFit="1"/>
    </xf>
    <xf numFmtId="0" fontId="36" fillId="0" borderId="14" xfId="0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vertical="center" shrinkToFit="1"/>
    </xf>
    <xf numFmtId="0" fontId="36" fillId="0" borderId="13" xfId="1" applyFont="1" applyFill="1" applyBorder="1" applyAlignment="1">
      <alignment horizontal="left" vertical="center" wrapText="1"/>
    </xf>
    <xf numFmtId="0" fontId="36" fillId="0" borderId="36" xfId="1" applyFont="1" applyFill="1" applyBorder="1" applyAlignment="1">
      <alignment vertical="center" wrapText="1"/>
    </xf>
    <xf numFmtId="0" fontId="36" fillId="0" borderId="37" xfId="1" applyFont="1" applyFill="1" applyBorder="1" applyAlignment="1">
      <alignment vertical="center" wrapText="1"/>
    </xf>
    <xf numFmtId="0" fontId="36" fillId="0" borderId="5" xfId="1" applyFont="1" applyFill="1" applyBorder="1" applyAlignment="1">
      <alignment vertical="center" wrapText="1"/>
    </xf>
    <xf numFmtId="0" fontId="36" fillId="0" borderId="15" xfId="1" applyFont="1" applyFill="1" applyBorder="1" applyAlignment="1">
      <alignment vertical="center" wrapText="1"/>
    </xf>
    <xf numFmtId="0" fontId="36" fillId="0" borderId="16" xfId="1" applyFont="1" applyFill="1" applyBorder="1" applyAlignment="1">
      <alignment horizontal="left" vertical="center" wrapText="1"/>
    </xf>
    <xf numFmtId="0" fontId="36" fillId="0" borderId="4" xfId="1" applyFont="1" applyFill="1" applyBorder="1" applyAlignment="1">
      <alignment horizontal="left" vertical="center" wrapText="1"/>
    </xf>
    <xf numFmtId="0" fontId="36" fillId="0" borderId="25" xfId="1" applyFont="1" applyFill="1" applyBorder="1" applyAlignment="1">
      <alignment horizontal="left" vertical="center" wrapText="1"/>
    </xf>
    <xf numFmtId="0" fontId="36" fillId="0" borderId="5" xfId="1" applyFont="1" applyFill="1" applyBorder="1" applyAlignment="1">
      <alignment horizontal="left" vertical="center" wrapText="1"/>
    </xf>
    <xf numFmtId="0" fontId="36" fillId="0" borderId="15" xfId="1" applyFont="1" applyFill="1" applyBorder="1" applyAlignment="1">
      <alignment horizontal="left" vertical="center" wrapText="1"/>
    </xf>
    <xf numFmtId="0" fontId="36" fillId="0" borderId="17" xfId="1" applyFont="1" applyFill="1" applyBorder="1" applyAlignment="1">
      <alignment horizontal="center" vertical="center" shrinkToFit="1"/>
    </xf>
    <xf numFmtId="0" fontId="36" fillId="0" borderId="12" xfId="1" applyFont="1" applyFill="1" applyBorder="1" applyAlignment="1">
      <alignment vertical="center"/>
    </xf>
    <xf numFmtId="0" fontId="36" fillId="0" borderId="55" xfId="1" applyFont="1" applyFill="1" applyBorder="1" applyAlignment="1">
      <alignment vertical="center"/>
    </xf>
    <xf numFmtId="0" fontId="36" fillId="0" borderId="68" xfId="1" applyFont="1" applyFill="1" applyBorder="1" applyAlignment="1">
      <alignment horizontal="center" vertical="center"/>
    </xf>
    <xf numFmtId="0" fontId="36" fillId="0" borderId="31" xfId="1" applyFont="1" applyFill="1" applyBorder="1" applyAlignment="1">
      <alignment vertical="center"/>
    </xf>
    <xf numFmtId="0" fontId="36" fillId="0" borderId="29" xfId="1" applyFont="1" applyFill="1" applyBorder="1" applyAlignment="1">
      <alignment vertical="center"/>
    </xf>
    <xf numFmtId="0" fontId="36" fillId="0" borderId="38" xfId="0" applyFont="1" applyFill="1" applyBorder="1" applyAlignment="1">
      <alignment horizontal="center" vertical="center" shrinkToFit="1"/>
    </xf>
    <xf numFmtId="0" fontId="36" fillId="0" borderId="39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6" fillId="0" borderId="36" xfId="1" applyFont="1" applyFill="1" applyBorder="1" applyAlignment="1">
      <alignment vertical="center"/>
    </xf>
    <xf numFmtId="0" fontId="36" fillId="0" borderId="37" xfId="1" applyFont="1" applyFill="1" applyBorder="1" applyAlignment="1">
      <alignment vertical="center"/>
    </xf>
    <xf numFmtId="0" fontId="33" fillId="0" borderId="4" xfId="1" applyFont="1" applyFill="1" applyBorder="1" applyAlignment="1">
      <alignment vertical="center"/>
    </xf>
    <xf numFmtId="0" fontId="33" fillId="0" borderId="25" xfId="1" applyFont="1" applyFill="1" applyBorder="1" applyAlignment="1">
      <alignment vertical="center"/>
    </xf>
    <xf numFmtId="0" fontId="36" fillId="0" borderId="13" xfId="0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15" xfId="0" applyFont="1" applyFill="1" applyBorder="1" applyAlignment="1">
      <alignment horizontal="center" vertical="center" shrinkToFit="1"/>
    </xf>
    <xf numFmtId="0" fontId="36" fillId="0" borderId="31" xfId="0" applyFont="1" applyFill="1" applyBorder="1" applyAlignment="1">
      <alignment horizontal="center" vertical="center" shrinkToFit="1"/>
    </xf>
    <xf numFmtId="0" fontId="36" fillId="0" borderId="29" xfId="0" applyFont="1" applyFill="1" applyBorder="1" applyAlignment="1">
      <alignment horizontal="center" vertical="center" shrinkToFit="1"/>
    </xf>
    <xf numFmtId="0" fontId="36" fillId="0" borderId="15" xfId="0" applyFont="1" applyFill="1" applyBorder="1" applyAlignment="1">
      <alignment vertical="center" shrinkToFit="1"/>
    </xf>
    <xf numFmtId="0" fontId="36" fillId="0" borderId="44" xfId="1" applyFont="1" applyFill="1" applyBorder="1" applyAlignment="1">
      <alignment horizontal="center" vertical="center"/>
    </xf>
    <xf numFmtId="0" fontId="36" fillId="0" borderId="13" xfId="1" applyFont="1" applyFill="1" applyBorder="1" applyAlignment="1">
      <alignment horizontal="left" vertical="center" shrinkToFit="1"/>
    </xf>
    <xf numFmtId="0" fontId="36" fillId="0" borderId="16" xfId="1" applyFont="1" applyFill="1" applyBorder="1" applyAlignment="1">
      <alignment horizontal="left" vertical="center" shrinkToFit="1"/>
    </xf>
    <xf numFmtId="0" fontId="36" fillId="0" borderId="4" xfId="1" applyFont="1" applyFill="1" applyBorder="1" applyAlignment="1">
      <alignment horizontal="left" vertical="center" shrinkToFit="1"/>
    </xf>
    <xf numFmtId="0" fontId="36" fillId="0" borderId="25" xfId="1" applyFont="1" applyFill="1" applyBorder="1" applyAlignment="1">
      <alignment horizontal="left" vertical="center" shrinkToFit="1"/>
    </xf>
    <xf numFmtId="0" fontId="36" fillId="0" borderId="45" xfId="1" applyFont="1" applyFill="1" applyBorder="1" applyAlignment="1">
      <alignment horizontal="left" vertical="center" shrinkToFit="1"/>
    </xf>
    <xf numFmtId="0" fontId="36" fillId="0" borderId="46" xfId="1" applyFont="1" applyFill="1" applyBorder="1" applyAlignment="1">
      <alignment horizontal="left" vertical="center" shrinkToFit="1"/>
    </xf>
    <xf numFmtId="0" fontId="36" fillId="0" borderId="12" xfId="1" applyFont="1" applyFill="1" applyBorder="1" applyAlignment="1">
      <alignment horizontal="left" vertical="center" wrapText="1"/>
    </xf>
    <xf numFmtId="0" fontId="36" fillId="0" borderId="2" xfId="1" applyFont="1" applyFill="1" applyBorder="1" applyAlignment="1">
      <alignment horizontal="left" vertical="center" wrapText="1"/>
    </xf>
    <xf numFmtId="0" fontId="36" fillId="0" borderId="3" xfId="1" applyFont="1" applyFill="1" applyBorder="1" applyAlignment="1">
      <alignment horizontal="left" vertical="center" wrapText="1"/>
    </xf>
    <xf numFmtId="0" fontId="0" fillId="0" borderId="25" xfId="0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標準" xfId="0" builtinId="0"/>
    <cellStyle name="標準_NOｈ１７ポイント表" xfId="1" xr:uid="{00000000-0005-0000-0000-000001000000}"/>
    <cellStyle name="標準_様式第３号の１～３" xfId="2" xr:uid="{00000000-0005-0000-0000-000002000000}"/>
  </cellStyles>
  <dxfs count="39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  <border>
        <bottom style="thin">
          <color indexed="64"/>
        </bottom>
      </border>
    </dxf>
    <dxf>
      <fill>
        <patternFill>
          <bgColor indexed="43"/>
        </patternFill>
      </fill>
      <border>
        <bottom/>
      </border>
    </dxf>
    <dxf>
      <fill>
        <patternFill>
          <bgColor indexed="43"/>
        </patternFill>
      </fill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  <border>
        <bottom style="thin">
          <color indexed="64"/>
        </bottom>
      </border>
    </dxf>
    <dxf>
      <fill>
        <patternFill>
          <bgColor indexed="43"/>
        </patternFill>
      </fill>
      <border>
        <bottom/>
      </border>
    </dxf>
    <dxf>
      <fill>
        <patternFill>
          <bgColor indexed="43"/>
        </patternFill>
      </fill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  <border>
        <bottom style="thin">
          <color indexed="64"/>
        </bottom>
      </border>
    </dxf>
    <dxf>
      <fill>
        <patternFill>
          <bgColor indexed="43"/>
        </patternFill>
      </fill>
      <border>
        <bottom/>
      </border>
    </dxf>
    <dxf>
      <fill>
        <patternFill>
          <bgColor indexed="43"/>
        </patternFill>
      </fill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234950</xdr:colOff>
      <xdr:row>10</xdr:row>
      <xdr:rowOff>120648</xdr:rowOff>
    </xdr:from>
    <xdr:to>
      <xdr:col>17</xdr:col>
      <xdr:colOff>101600</xdr:colOff>
      <xdr:row>22</xdr:row>
      <xdr:rowOff>73025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67450" y="2660648"/>
          <a:ext cx="4267200" cy="287337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/>
            <a:t>　申請書類について　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　　後期申請（１月）</a:t>
          </a:r>
          <a:endParaRPr kumimoji="1" lang="en-US" altLang="ja-JP" sz="1200"/>
        </a:p>
        <a:p>
          <a:pPr algn="l"/>
          <a:r>
            <a:rPr kumimoji="1" lang="ja-JP" altLang="en-US" sz="1200"/>
            <a:t>　　印刷物と電子データの両方を提出して下さい。</a:t>
          </a:r>
          <a:endParaRPr kumimoji="1" lang="en-US" altLang="ja-JP" sz="1200"/>
        </a:p>
        <a:p>
          <a:pPr algn="l"/>
          <a:r>
            <a:rPr kumimoji="1" lang="ja-JP" altLang="en-US" sz="1200"/>
            <a:t>　　</a:t>
          </a:r>
          <a:endParaRPr kumimoji="1" lang="en-US" altLang="ja-JP" sz="1200"/>
        </a:p>
        <a:p>
          <a:pPr algn="l"/>
          <a:r>
            <a:rPr kumimoji="1" lang="ja-JP" altLang="en-US" sz="1200"/>
            <a:t>　　電子データ　→　期日までにメール等で提出して下さい</a:t>
          </a:r>
          <a:endParaRPr kumimoji="1" lang="en-US" altLang="ja-JP" sz="1200"/>
        </a:p>
        <a:p>
          <a:pPr algn="l"/>
          <a:r>
            <a:rPr kumimoji="1" lang="ja-JP" altLang="en-US" sz="1200"/>
            <a:t>　　</a:t>
          </a:r>
          <a:endParaRPr kumimoji="1" lang="en-US" altLang="ja-JP" sz="1200"/>
        </a:p>
        <a:p>
          <a:pPr algn="l"/>
          <a:r>
            <a:rPr kumimoji="1" lang="ja-JP" altLang="en-US" sz="1200"/>
            <a:t>　　印刷物　　→　令和</a:t>
          </a:r>
          <a:r>
            <a:rPr kumimoji="1" lang="en-US" altLang="ja-JP" sz="1200"/>
            <a:t>8</a:t>
          </a:r>
          <a:r>
            <a:rPr kumimoji="1" lang="ja-JP" altLang="en-US" sz="1200"/>
            <a:t>年１月</a:t>
          </a:r>
          <a:r>
            <a:rPr kumimoji="1" lang="en-US" altLang="ja-JP" sz="1200"/>
            <a:t>20</a:t>
          </a:r>
          <a:r>
            <a:rPr kumimoji="1" lang="ja-JP" altLang="en-US" sz="1200"/>
            <a:t>日（火）までに郵送で提出　　　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　　　　　　して下さい。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　　　　　　様式１号に学校長印を押印</a:t>
          </a:r>
          <a:endParaRPr kumimoji="1" lang="en-US" altLang="ja-JP" sz="1200"/>
        </a:p>
        <a:p>
          <a:pPr algn="l"/>
          <a:r>
            <a:rPr kumimoji="1" lang="ja-JP" altLang="en-US" sz="1200"/>
            <a:t>　　　　　　　　　　　　</a:t>
          </a:r>
          <a:endParaRPr kumimoji="1" lang="en-US" altLang="ja-JP" sz="1200"/>
        </a:p>
        <a:p>
          <a:pPr algn="l"/>
          <a:r>
            <a:rPr kumimoji="1" lang="ja-JP" altLang="en-US" sz="1200"/>
            <a:t>　　</a:t>
          </a:r>
          <a:r>
            <a:rPr kumimoji="1" lang="en-US" altLang="ja-JP" sz="1200"/>
            <a:t>※</a:t>
          </a:r>
          <a:r>
            <a:rPr kumimoji="1" lang="ja-JP" altLang="en-US" sz="1200"/>
            <a:t>前期・後期申請ともに、文書の発番号を必ず記載</a:t>
          </a:r>
          <a:endParaRPr kumimoji="1" lang="en-US" altLang="ja-JP" sz="1200"/>
        </a:p>
        <a:p>
          <a:pPr algn="l"/>
          <a:r>
            <a:rPr kumimoji="1" lang="ja-JP" altLang="en-US" sz="1200"/>
            <a:t>　　　　してください。</a:t>
          </a:r>
          <a:endParaRPr kumimoji="1" lang="en-US" altLang="ja-JP" sz="1200"/>
        </a:p>
        <a:p>
          <a:pPr algn="l"/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3680" name="Line 1">
          <a:extLst>
            <a:ext uri="{FF2B5EF4-FFF2-40B4-BE49-F238E27FC236}">
              <a16:creationId xmlns:a16="http://schemas.microsoft.com/office/drawing/2014/main" id="{00000000-0008-0000-0100-000090830000}"/>
            </a:ext>
          </a:extLst>
        </xdr:cNvPr>
        <xdr:cNvSpPr>
          <a:spLocks noChangeShapeType="1"/>
        </xdr:cNvSpPr>
      </xdr:nvSpPr>
      <xdr:spPr bwMode="auto">
        <a:xfrm flipH="1">
          <a:off x="7781925" y="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3681" name="Line 2">
          <a:extLst>
            <a:ext uri="{FF2B5EF4-FFF2-40B4-BE49-F238E27FC236}">
              <a16:creationId xmlns:a16="http://schemas.microsoft.com/office/drawing/2014/main" id="{00000000-0008-0000-0100-000091830000}"/>
            </a:ext>
          </a:extLst>
        </xdr:cNvPr>
        <xdr:cNvSpPr>
          <a:spLocks noChangeShapeType="1"/>
        </xdr:cNvSpPr>
      </xdr:nvSpPr>
      <xdr:spPr bwMode="auto">
        <a:xfrm flipV="1"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3682" name="Line 3">
          <a:extLst>
            <a:ext uri="{FF2B5EF4-FFF2-40B4-BE49-F238E27FC236}">
              <a16:creationId xmlns:a16="http://schemas.microsoft.com/office/drawing/2014/main" id="{00000000-0008-0000-0100-00009283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3683" name="Line 4">
          <a:extLst>
            <a:ext uri="{FF2B5EF4-FFF2-40B4-BE49-F238E27FC236}">
              <a16:creationId xmlns:a16="http://schemas.microsoft.com/office/drawing/2014/main" id="{00000000-0008-0000-0100-00009383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33684" name="AutoShape 5">
          <a:extLst>
            <a:ext uri="{FF2B5EF4-FFF2-40B4-BE49-F238E27FC236}">
              <a16:creationId xmlns:a16="http://schemas.microsoft.com/office/drawing/2014/main" id="{00000000-0008-0000-0100-00009483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3685" name="Line 6">
          <a:extLst>
            <a:ext uri="{FF2B5EF4-FFF2-40B4-BE49-F238E27FC236}">
              <a16:creationId xmlns:a16="http://schemas.microsoft.com/office/drawing/2014/main" id="{00000000-0008-0000-0100-00009583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33686" name="AutoShape 7">
          <a:extLst>
            <a:ext uri="{FF2B5EF4-FFF2-40B4-BE49-F238E27FC236}">
              <a16:creationId xmlns:a16="http://schemas.microsoft.com/office/drawing/2014/main" id="{00000000-0008-0000-0100-00009683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33687" name="AutoShape 8">
          <a:extLst>
            <a:ext uri="{FF2B5EF4-FFF2-40B4-BE49-F238E27FC236}">
              <a16:creationId xmlns:a16="http://schemas.microsoft.com/office/drawing/2014/main" id="{00000000-0008-0000-0100-00009783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88" name="AutoShape 9">
          <a:extLst>
            <a:ext uri="{FF2B5EF4-FFF2-40B4-BE49-F238E27FC236}">
              <a16:creationId xmlns:a16="http://schemas.microsoft.com/office/drawing/2014/main" id="{00000000-0008-0000-0100-000098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89" name="AutoShape 10">
          <a:extLst>
            <a:ext uri="{FF2B5EF4-FFF2-40B4-BE49-F238E27FC236}">
              <a16:creationId xmlns:a16="http://schemas.microsoft.com/office/drawing/2014/main" id="{00000000-0008-0000-0100-000099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0" name="AutoShape 11">
          <a:extLst>
            <a:ext uri="{FF2B5EF4-FFF2-40B4-BE49-F238E27FC236}">
              <a16:creationId xmlns:a16="http://schemas.microsoft.com/office/drawing/2014/main" id="{00000000-0008-0000-0100-00009A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1" name="AutoShape 12">
          <a:extLst>
            <a:ext uri="{FF2B5EF4-FFF2-40B4-BE49-F238E27FC236}">
              <a16:creationId xmlns:a16="http://schemas.microsoft.com/office/drawing/2014/main" id="{00000000-0008-0000-0100-00009B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2" name="AutoShape 13">
          <a:extLst>
            <a:ext uri="{FF2B5EF4-FFF2-40B4-BE49-F238E27FC236}">
              <a16:creationId xmlns:a16="http://schemas.microsoft.com/office/drawing/2014/main" id="{00000000-0008-0000-0100-00009C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3" name="AutoShape 14">
          <a:extLst>
            <a:ext uri="{FF2B5EF4-FFF2-40B4-BE49-F238E27FC236}">
              <a16:creationId xmlns:a16="http://schemas.microsoft.com/office/drawing/2014/main" id="{00000000-0008-0000-0100-00009D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4" name="AutoShape 15">
          <a:extLst>
            <a:ext uri="{FF2B5EF4-FFF2-40B4-BE49-F238E27FC236}">
              <a16:creationId xmlns:a16="http://schemas.microsoft.com/office/drawing/2014/main" id="{00000000-0008-0000-0100-00009E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5" name="AutoShape 16">
          <a:extLst>
            <a:ext uri="{FF2B5EF4-FFF2-40B4-BE49-F238E27FC236}">
              <a16:creationId xmlns:a16="http://schemas.microsoft.com/office/drawing/2014/main" id="{00000000-0008-0000-0100-00009F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6" name="AutoShape 17">
          <a:extLst>
            <a:ext uri="{FF2B5EF4-FFF2-40B4-BE49-F238E27FC236}">
              <a16:creationId xmlns:a16="http://schemas.microsoft.com/office/drawing/2014/main" id="{00000000-0008-0000-0100-0000A0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7" name="AutoShape 18">
          <a:extLst>
            <a:ext uri="{FF2B5EF4-FFF2-40B4-BE49-F238E27FC236}">
              <a16:creationId xmlns:a16="http://schemas.microsoft.com/office/drawing/2014/main" id="{00000000-0008-0000-0100-0000A1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8" name="AutoShape 19">
          <a:extLst>
            <a:ext uri="{FF2B5EF4-FFF2-40B4-BE49-F238E27FC236}">
              <a16:creationId xmlns:a16="http://schemas.microsoft.com/office/drawing/2014/main" id="{00000000-0008-0000-0100-0000A2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699" name="AutoShape 20">
          <a:extLst>
            <a:ext uri="{FF2B5EF4-FFF2-40B4-BE49-F238E27FC236}">
              <a16:creationId xmlns:a16="http://schemas.microsoft.com/office/drawing/2014/main" id="{00000000-0008-0000-0100-0000A3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58</xdr:row>
      <xdr:rowOff>0</xdr:rowOff>
    </xdr:from>
    <xdr:to>
      <xdr:col>8</xdr:col>
      <xdr:colOff>0</xdr:colOff>
      <xdr:row>58</xdr:row>
      <xdr:rowOff>0</xdr:rowOff>
    </xdr:to>
    <xdr:cxnSp macro="">
      <xdr:nvCxnSpPr>
        <xdr:cNvPr id="33700" name="AutoShape 21">
          <a:extLst>
            <a:ext uri="{FF2B5EF4-FFF2-40B4-BE49-F238E27FC236}">
              <a16:creationId xmlns:a16="http://schemas.microsoft.com/office/drawing/2014/main" id="{00000000-0008-0000-0100-0000A483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4575" name="Line 1">
          <a:extLst>
            <a:ext uri="{FF2B5EF4-FFF2-40B4-BE49-F238E27FC236}">
              <a16:creationId xmlns:a16="http://schemas.microsoft.com/office/drawing/2014/main" id="{00000000-0008-0000-0200-00000F870000}"/>
            </a:ext>
          </a:extLst>
        </xdr:cNvPr>
        <xdr:cNvSpPr>
          <a:spLocks noChangeShapeType="1"/>
        </xdr:cNvSpPr>
      </xdr:nvSpPr>
      <xdr:spPr bwMode="auto">
        <a:xfrm flipH="1">
          <a:off x="7781925" y="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4576" name="Line 2">
          <a:extLst>
            <a:ext uri="{FF2B5EF4-FFF2-40B4-BE49-F238E27FC236}">
              <a16:creationId xmlns:a16="http://schemas.microsoft.com/office/drawing/2014/main" id="{00000000-0008-0000-0200-000010870000}"/>
            </a:ext>
          </a:extLst>
        </xdr:cNvPr>
        <xdr:cNvSpPr>
          <a:spLocks noChangeShapeType="1"/>
        </xdr:cNvSpPr>
      </xdr:nvSpPr>
      <xdr:spPr bwMode="auto">
        <a:xfrm flipV="1"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4577" name="Line 3">
          <a:extLst>
            <a:ext uri="{FF2B5EF4-FFF2-40B4-BE49-F238E27FC236}">
              <a16:creationId xmlns:a16="http://schemas.microsoft.com/office/drawing/2014/main" id="{00000000-0008-0000-0200-00001187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4578" name="Line 4">
          <a:extLst>
            <a:ext uri="{FF2B5EF4-FFF2-40B4-BE49-F238E27FC236}">
              <a16:creationId xmlns:a16="http://schemas.microsoft.com/office/drawing/2014/main" id="{00000000-0008-0000-0200-00001287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34579" name="AutoShape 5">
          <a:extLst>
            <a:ext uri="{FF2B5EF4-FFF2-40B4-BE49-F238E27FC236}">
              <a16:creationId xmlns:a16="http://schemas.microsoft.com/office/drawing/2014/main" id="{00000000-0008-0000-0200-00001387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4580" name="Line 6">
          <a:extLst>
            <a:ext uri="{FF2B5EF4-FFF2-40B4-BE49-F238E27FC236}">
              <a16:creationId xmlns:a16="http://schemas.microsoft.com/office/drawing/2014/main" id="{00000000-0008-0000-0200-00001487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34581" name="AutoShape 7">
          <a:extLst>
            <a:ext uri="{FF2B5EF4-FFF2-40B4-BE49-F238E27FC236}">
              <a16:creationId xmlns:a16="http://schemas.microsoft.com/office/drawing/2014/main" id="{00000000-0008-0000-0200-00001587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34582" name="AutoShape 8">
          <a:extLst>
            <a:ext uri="{FF2B5EF4-FFF2-40B4-BE49-F238E27FC236}">
              <a16:creationId xmlns:a16="http://schemas.microsoft.com/office/drawing/2014/main" id="{00000000-0008-0000-0200-00001687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3" name="AutoShape 9">
          <a:extLst>
            <a:ext uri="{FF2B5EF4-FFF2-40B4-BE49-F238E27FC236}">
              <a16:creationId xmlns:a16="http://schemas.microsoft.com/office/drawing/2014/main" id="{00000000-0008-0000-0200-000017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4" name="AutoShape 10">
          <a:extLst>
            <a:ext uri="{FF2B5EF4-FFF2-40B4-BE49-F238E27FC236}">
              <a16:creationId xmlns:a16="http://schemas.microsoft.com/office/drawing/2014/main" id="{00000000-0008-0000-0200-000018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5" name="AutoShape 11">
          <a:extLst>
            <a:ext uri="{FF2B5EF4-FFF2-40B4-BE49-F238E27FC236}">
              <a16:creationId xmlns:a16="http://schemas.microsoft.com/office/drawing/2014/main" id="{00000000-0008-0000-0200-000019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6" name="AutoShape 12">
          <a:extLst>
            <a:ext uri="{FF2B5EF4-FFF2-40B4-BE49-F238E27FC236}">
              <a16:creationId xmlns:a16="http://schemas.microsoft.com/office/drawing/2014/main" id="{00000000-0008-0000-0200-00001A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7" name="AutoShape 13">
          <a:extLst>
            <a:ext uri="{FF2B5EF4-FFF2-40B4-BE49-F238E27FC236}">
              <a16:creationId xmlns:a16="http://schemas.microsoft.com/office/drawing/2014/main" id="{00000000-0008-0000-0200-00001B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8" name="AutoShape 14">
          <a:extLst>
            <a:ext uri="{FF2B5EF4-FFF2-40B4-BE49-F238E27FC236}">
              <a16:creationId xmlns:a16="http://schemas.microsoft.com/office/drawing/2014/main" id="{00000000-0008-0000-0200-00001C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89" name="AutoShape 15">
          <a:extLst>
            <a:ext uri="{FF2B5EF4-FFF2-40B4-BE49-F238E27FC236}">
              <a16:creationId xmlns:a16="http://schemas.microsoft.com/office/drawing/2014/main" id="{00000000-0008-0000-0200-00001D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90" name="AutoShape 16">
          <a:extLst>
            <a:ext uri="{FF2B5EF4-FFF2-40B4-BE49-F238E27FC236}">
              <a16:creationId xmlns:a16="http://schemas.microsoft.com/office/drawing/2014/main" id="{00000000-0008-0000-0200-00001E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91" name="AutoShape 17">
          <a:extLst>
            <a:ext uri="{FF2B5EF4-FFF2-40B4-BE49-F238E27FC236}">
              <a16:creationId xmlns:a16="http://schemas.microsoft.com/office/drawing/2014/main" id="{00000000-0008-0000-0200-00001F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92" name="AutoShape 18">
          <a:extLst>
            <a:ext uri="{FF2B5EF4-FFF2-40B4-BE49-F238E27FC236}">
              <a16:creationId xmlns:a16="http://schemas.microsoft.com/office/drawing/2014/main" id="{00000000-0008-0000-0200-000020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93" name="AutoShape 19">
          <a:extLst>
            <a:ext uri="{FF2B5EF4-FFF2-40B4-BE49-F238E27FC236}">
              <a16:creationId xmlns:a16="http://schemas.microsoft.com/office/drawing/2014/main" id="{00000000-0008-0000-0200-000021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94" name="AutoShape 20">
          <a:extLst>
            <a:ext uri="{FF2B5EF4-FFF2-40B4-BE49-F238E27FC236}">
              <a16:creationId xmlns:a16="http://schemas.microsoft.com/office/drawing/2014/main" id="{00000000-0008-0000-0200-000022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cxnSp macro="">
      <xdr:nvCxnSpPr>
        <xdr:cNvPr id="34595" name="AutoShape 21">
          <a:extLst>
            <a:ext uri="{FF2B5EF4-FFF2-40B4-BE49-F238E27FC236}">
              <a16:creationId xmlns:a16="http://schemas.microsoft.com/office/drawing/2014/main" id="{00000000-0008-0000-0200-000023870000}"/>
            </a:ext>
          </a:extLst>
        </xdr:cNvPr>
        <xdr:cNvCxnSpPr>
          <a:cxnSpLocks noChangeShapeType="1"/>
        </xdr:cNvCxnSpPr>
      </xdr:nvCxnSpPr>
      <xdr:spPr bwMode="auto">
        <a:xfrm>
          <a:off x="9296400" y="1043940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7781925" y="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6" name="Auto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</xdr:cxn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8" name="AutoShap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cxnSp macro="">
      <xdr:nvCxnSpPr>
        <xdr:cNvPr id="9" name="AutoShap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>
          <a:cxnSpLocks noChangeShapeType="1"/>
        </xdr:cNvCxnSpPr>
      </xdr:nvCxnSpPr>
      <xdr:spPr bwMode="auto">
        <a:xfrm>
          <a:off x="7781925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0" name="AutoShap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2" name="AutoShap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3" name="AutoShap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4" name="AutoShap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5" name="AutoShap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6" name="AutoShap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7" name="AutoShap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8" name="AutoShap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19" name="AutoShap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20" name="AutoShap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21" name="AutoShap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cxnSp macro="">
      <xdr:nvCxnSpPr>
        <xdr:cNvPr id="22" name="AutoShap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>
          <a:cxnSpLocks noChangeShapeType="1"/>
        </xdr:cNvCxnSpPr>
      </xdr:nvCxnSpPr>
      <xdr:spPr bwMode="auto">
        <a:xfrm>
          <a:off x="9296400" y="1163002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360795</xdr:colOff>
      <xdr:row>65</xdr:row>
      <xdr:rowOff>216478</xdr:rowOff>
    </xdr:from>
    <xdr:to>
      <xdr:col>13</xdr:col>
      <xdr:colOff>81541</xdr:colOff>
      <xdr:row>77</xdr:row>
      <xdr:rowOff>201305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D06F1F8-36AF-4D27-A8F6-35CED35666C8}"/>
            </a:ext>
          </a:extLst>
        </xdr:cNvPr>
        <xdr:cNvSpPr/>
      </xdr:nvSpPr>
      <xdr:spPr>
        <a:xfrm>
          <a:off x="7923068" y="17909887"/>
          <a:ext cx="5911996" cy="3275282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l" rtl="0">
            <a:defRPr sz="1000"/>
          </a:pPr>
          <a:r>
            <a:rPr lang="en-US" altLang="ja-JP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顕彰ポイント数は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金賞（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60Points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銀賞（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40Points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顕彰（</a:t>
          </a:r>
          <a:r>
            <a:rPr lang="en-US" altLang="ja-JP" sz="3600" b="0" i="0" strike="noStrike">
              <a:solidFill>
                <a:srgbClr val="000000"/>
              </a:solidFill>
              <a:latin typeface="Calibri"/>
            </a:rPr>
            <a:t>20Points</a:t>
          </a: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以上）</a:t>
          </a:r>
          <a:endParaRPr lang="ja-JP" altLang="en-US" sz="36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3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で申請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9</xdr:col>
      <xdr:colOff>134039</xdr:colOff>
      <xdr:row>11</xdr:row>
      <xdr:rowOff>162115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8D30759-A898-4FF1-95BB-DF9541A8B157}"/>
            </a:ext>
          </a:extLst>
        </xdr:cNvPr>
        <xdr:cNvGrpSpPr/>
      </xdr:nvGrpSpPr>
      <xdr:grpSpPr>
        <a:xfrm>
          <a:off x="1219200" y="647700"/>
          <a:ext cx="4401239" cy="1292415"/>
          <a:chOff x="1371600" y="857250"/>
          <a:chExt cx="4934639" cy="1362265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BEA6DC9A-C615-48EB-9A43-14AF911B7E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71600" y="857250"/>
            <a:ext cx="4934639" cy="1362265"/>
          </a:xfrm>
          <a:prstGeom prst="rect">
            <a:avLst/>
          </a:prstGeom>
        </xdr:spPr>
      </xdr:pic>
      <xdr:sp macro="" textlink="">
        <xdr:nvSpPr>
          <xdr:cNvPr id="7" name="四角形: 角を丸くする 6">
            <a:extLst>
              <a:ext uri="{FF2B5EF4-FFF2-40B4-BE49-F238E27FC236}">
                <a16:creationId xmlns:a16="http://schemas.microsoft.com/office/drawing/2014/main" id="{5DE4CDB3-1BB8-4E8D-8861-91E0D8056DD7}"/>
              </a:ext>
            </a:extLst>
          </xdr:cNvPr>
          <xdr:cNvSpPr/>
        </xdr:nvSpPr>
        <xdr:spPr>
          <a:xfrm>
            <a:off x="3038475" y="1123950"/>
            <a:ext cx="619125" cy="866775"/>
          </a:xfrm>
          <a:prstGeom prst="round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</xdr:col>
      <xdr:colOff>0</xdr:colOff>
      <xdr:row>13</xdr:row>
      <xdr:rowOff>0</xdr:rowOff>
    </xdr:from>
    <xdr:to>
      <xdr:col>11</xdr:col>
      <xdr:colOff>477178</xdr:colOff>
      <xdr:row>48</xdr:row>
      <xdr:rowOff>38943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3F2F71E-626B-425D-AA9D-B569C2903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2400300"/>
          <a:ext cx="6649378" cy="6039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53"/>
  <sheetViews>
    <sheetView tabSelected="1" view="pageBreakPreview" zoomScale="120" zoomScaleNormal="100" zoomScaleSheetLayoutView="120" workbookViewId="0">
      <selection activeCell="Q26" sqref="Q26"/>
    </sheetView>
  </sheetViews>
  <sheetFormatPr defaultColWidth="9" defaultRowHeight="20.149999999999999" customHeight="1" x14ac:dyDescent="0.2"/>
  <cols>
    <col min="1" max="1" width="8.26953125" style="36" customWidth="1"/>
    <col min="2" max="2" width="9.453125" style="37" customWidth="1"/>
    <col min="3" max="3" width="12.90625" style="37" customWidth="1"/>
    <col min="4" max="4" width="1.7265625" style="37" customWidth="1"/>
    <col min="5" max="5" width="9.453125" style="37" customWidth="1"/>
    <col min="6" max="6" width="12.90625" style="37" customWidth="1"/>
    <col min="7" max="7" width="2" style="37" customWidth="1"/>
    <col min="8" max="8" width="9.453125" style="37" customWidth="1"/>
    <col min="9" max="9" width="12.90625" style="37" customWidth="1"/>
    <col min="10" max="10" width="7.26953125" style="37" customWidth="1"/>
    <col min="11" max="16384" width="9" style="37"/>
  </cols>
  <sheetData>
    <row r="1" spans="1:10" ht="20.149999999999999" customHeight="1" x14ac:dyDescent="0.2">
      <c r="H1" s="358"/>
      <c r="I1" s="358"/>
      <c r="J1" s="358"/>
    </row>
    <row r="2" spans="1:10" ht="20.149999999999999" customHeight="1" x14ac:dyDescent="0.2">
      <c r="H2" s="358" t="s">
        <v>398</v>
      </c>
      <c r="I2" s="358"/>
      <c r="J2" s="358"/>
    </row>
    <row r="3" spans="1:10" ht="20.149999999999999" customHeight="1" x14ac:dyDescent="0.2">
      <c r="A3" s="38"/>
      <c r="B3" s="39"/>
      <c r="C3" s="39"/>
      <c r="D3" s="39"/>
      <c r="E3" s="39"/>
      <c r="F3" s="39"/>
      <c r="G3" s="39"/>
      <c r="H3" s="358" t="s">
        <v>539</v>
      </c>
      <c r="I3" s="358"/>
      <c r="J3" s="358"/>
    </row>
    <row r="4" spans="1:10" ht="20.149999999999999" customHeight="1" x14ac:dyDescent="0.2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20.149999999999999" customHeight="1" x14ac:dyDescent="0.2">
      <c r="A5" s="359" t="s">
        <v>9</v>
      </c>
      <c r="B5" s="359"/>
      <c r="C5" s="359"/>
      <c r="D5" s="359"/>
      <c r="E5" s="359"/>
      <c r="F5" s="359"/>
      <c r="G5" s="359"/>
      <c r="H5" s="359"/>
      <c r="I5" s="359"/>
      <c r="J5" s="359"/>
    </row>
    <row r="6" spans="1:10" ht="20.149999999999999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</row>
    <row r="7" spans="1:10" ht="20.149999999999999" customHeight="1" x14ac:dyDescent="0.2">
      <c r="A7" s="38"/>
      <c r="B7" s="39"/>
      <c r="C7" s="39"/>
      <c r="D7" s="39"/>
      <c r="E7" s="39"/>
      <c r="F7" s="39"/>
      <c r="G7" s="39"/>
      <c r="H7" s="39"/>
      <c r="I7" s="39"/>
      <c r="J7" s="39"/>
    </row>
    <row r="8" spans="1:10" ht="20.149999999999999" customHeight="1" x14ac:dyDescent="0.2">
      <c r="A8" s="361" t="s">
        <v>0</v>
      </c>
      <c r="B8" s="361"/>
      <c r="C8" s="361"/>
      <c r="D8" s="361"/>
      <c r="E8" s="361"/>
      <c r="F8" s="39"/>
      <c r="G8" s="39"/>
      <c r="H8" s="39"/>
      <c r="I8" s="39"/>
      <c r="J8" s="39"/>
    </row>
    <row r="9" spans="1:10" ht="20.149999999999999" customHeight="1" x14ac:dyDescent="0.2">
      <c r="A9" s="361" t="s">
        <v>1</v>
      </c>
      <c r="B9" s="361"/>
      <c r="C9" s="361"/>
      <c r="D9" s="361"/>
      <c r="E9" s="361"/>
      <c r="F9" s="39"/>
      <c r="G9" s="39"/>
      <c r="H9" s="39"/>
      <c r="I9" s="39"/>
      <c r="J9" s="39"/>
    </row>
    <row r="10" spans="1:10" ht="20.149999999999999" customHeight="1" x14ac:dyDescent="0.2">
      <c r="A10" s="361" t="s">
        <v>608</v>
      </c>
      <c r="B10" s="361"/>
      <c r="C10" s="361"/>
      <c r="D10" s="361"/>
      <c r="E10" s="361"/>
      <c r="F10" s="39"/>
      <c r="G10" s="39"/>
      <c r="H10" s="39"/>
      <c r="I10" s="39"/>
      <c r="J10" s="39"/>
    </row>
    <row r="11" spans="1:10" ht="20.149999999999999" customHeight="1" x14ac:dyDescent="0.2">
      <c r="A11" s="361" t="s">
        <v>748</v>
      </c>
      <c r="B11" s="361"/>
      <c r="C11" s="361"/>
      <c r="D11" s="361"/>
      <c r="E11" s="361"/>
      <c r="F11" s="39"/>
      <c r="G11" s="39"/>
      <c r="H11" s="39"/>
      <c r="I11" s="39"/>
      <c r="J11" s="39"/>
    </row>
    <row r="12" spans="1:10" ht="20.149999999999999" customHeight="1" x14ac:dyDescent="0.2">
      <c r="A12" s="678" t="s">
        <v>749</v>
      </c>
      <c r="B12" s="678"/>
      <c r="C12" s="678"/>
      <c r="D12" s="678"/>
      <c r="E12" s="678"/>
      <c r="F12" s="39"/>
      <c r="G12" s="39"/>
      <c r="H12" s="39"/>
      <c r="I12" s="39"/>
      <c r="J12" s="39"/>
    </row>
    <row r="13" spans="1:10" ht="20.149999999999999" customHeight="1" x14ac:dyDescent="0.2">
      <c r="A13" s="38"/>
      <c r="B13" s="39"/>
      <c r="C13" s="39"/>
      <c r="D13" s="39"/>
      <c r="E13" s="39"/>
      <c r="F13" s="39" t="s">
        <v>5</v>
      </c>
      <c r="G13" s="39"/>
      <c r="H13" s="360"/>
      <c r="I13" s="360"/>
      <c r="J13" s="360"/>
    </row>
    <row r="14" spans="1:10" ht="30" customHeight="1" x14ac:dyDescent="0.2">
      <c r="A14" s="38"/>
      <c r="B14" s="39"/>
      <c r="C14" s="39"/>
      <c r="D14" s="39"/>
      <c r="E14" s="39"/>
      <c r="F14" s="39" t="s">
        <v>6</v>
      </c>
      <c r="G14" s="39"/>
      <c r="H14" s="360"/>
      <c r="I14" s="360"/>
      <c r="J14" s="40" t="s">
        <v>4</v>
      </c>
    </row>
    <row r="15" spans="1:10" ht="20.149999999999999" customHeight="1" x14ac:dyDescent="0.2">
      <c r="A15" s="38"/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20.149999999999999" customHeight="1" x14ac:dyDescent="0.2">
      <c r="A16" s="38"/>
      <c r="B16" s="39"/>
      <c r="C16" s="39"/>
      <c r="D16" s="39"/>
      <c r="E16" s="39"/>
      <c r="F16" s="39" t="s">
        <v>2</v>
      </c>
      <c r="G16" s="39"/>
      <c r="H16" s="154"/>
      <c r="I16" s="154"/>
      <c r="J16" s="39"/>
    </row>
    <row r="17" spans="1:10" ht="20.149999999999999" customHeight="1" x14ac:dyDescent="0.2">
      <c r="A17" s="38"/>
      <c r="B17" s="39"/>
      <c r="C17" s="39"/>
      <c r="D17" s="39"/>
      <c r="E17" s="39"/>
      <c r="F17" s="39" t="s">
        <v>3</v>
      </c>
      <c r="G17" s="39"/>
      <c r="H17" s="360"/>
      <c r="I17" s="360"/>
      <c r="J17" s="40" t="s">
        <v>4</v>
      </c>
    </row>
    <row r="18" spans="1:10" ht="20.149999999999999" customHeight="1" x14ac:dyDescent="0.2">
      <c r="A18" s="38"/>
      <c r="B18" s="39"/>
      <c r="C18" s="39"/>
      <c r="D18" s="39"/>
      <c r="E18" s="39"/>
      <c r="F18" s="39"/>
      <c r="G18" s="39"/>
      <c r="H18" s="39"/>
      <c r="I18" s="39"/>
      <c r="J18" s="39"/>
    </row>
    <row r="19" spans="1:10" ht="20.149999999999999" customHeight="1" x14ac:dyDescent="0.2">
      <c r="A19" s="38"/>
      <c r="B19" s="39"/>
      <c r="C19" s="39"/>
      <c r="D19" s="39"/>
      <c r="E19" s="39"/>
      <c r="F19" s="39"/>
      <c r="G19" s="39"/>
      <c r="H19" s="39"/>
      <c r="I19" s="39"/>
      <c r="J19" s="39"/>
    </row>
    <row r="20" spans="1:10" ht="20.149999999999999" customHeight="1" x14ac:dyDescent="0.2">
      <c r="A20" s="360" t="s">
        <v>609</v>
      </c>
      <c r="B20" s="360"/>
      <c r="C20" s="360"/>
      <c r="D20" s="360"/>
      <c r="E20" s="360"/>
      <c r="F20" s="360"/>
      <c r="G20" s="360"/>
      <c r="H20" s="360"/>
      <c r="I20" s="360"/>
      <c r="J20" s="360"/>
    </row>
    <row r="21" spans="1:10" ht="20.149999999999999" customHeight="1" x14ac:dyDescent="0.2">
      <c r="A21" s="38"/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20.149999999999999" customHeight="1" x14ac:dyDescent="0.2">
      <c r="A22" s="41" t="s">
        <v>353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0.149999999999999" customHeight="1" x14ac:dyDescent="0.2">
      <c r="A23" s="38" t="s">
        <v>354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20.149999999999999" customHeight="1" x14ac:dyDescent="0.2">
      <c r="A24" s="38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20.149999999999999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0.149999999999999" customHeight="1" x14ac:dyDescent="0.2">
      <c r="A26" s="38"/>
      <c r="B26" s="356" t="s">
        <v>10</v>
      </c>
      <c r="C26" s="356"/>
      <c r="D26" s="357"/>
      <c r="E26" s="356" t="s">
        <v>11</v>
      </c>
      <c r="F26" s="356"/>
      <c r="G26" s="357"/>
      <c r="H26" s="356" t="s">
        <v>7</v>
      </c>
      <c r="I26" s="356"/>
      <c r="J26" s="39"/>
    </row>
    <row r="27" spans="1:10" ht="20.149999999999999" customHeight="1" x14ac:dyDescent="0.2">
      <c r="A27" s="38"/>
      <c r="B27" s="43" t="s">
        <v>12</v>
      </c>
      <c r="C27" s="679" t="s">
        <v>8</v>
      </c>
      <c r="D27" s="357"/>
      <c r="E27" s="43" t="s">
        <v>12</v>
      </c>
      <c r="F27" s="679" t="s">
        <v>8</v>
      </c>
      <c r="G27" s="357"/>
      <c r="H27" s="43" t="s">
        <v>12</v>
      </c>
      <c r="I27" s="679" t="s">
        <v>8</v>
      </c>
      <c r="J27" s="39"/>
    </row>
    <row r="28" spans="1:10" ht="20.149999999999999" customHeight="1" x14ac:dyDescent="0.2">
      <c r="A28" s="38"/>
      <c r="B28" s="44"/>
      <c r="C28" s="43"/>
      <c r="D28" s="357"/>
      <c r="E28" s="44"/>
      <c r="F28" s="43"/>
      <c r="G28" s="357"/>
      <c r="H28" s="44"/>
      <c r="I28" s="43"/>
      <c r="J28" s="39"/>
    </row>
    <row r="29" spans="1:10" ht="20.149999999999999" customHeight="1" x14ac:dyDescent="0.2">
      <c r="A29" s="38"/>
      <c r="B29" s="44"/>
      <c r="C29" s="43"/>
      <c r="D29" s="357"/>
      <c r="E29" s="44"/>
      <c r="F29" s="43"/>
      <c r="G29" s="357"/>
      <c r="H29" s="44"/>
      <c r="I29" s="43"/>
      <c r="J29" s="39"/>
    </row>
    <row r="30" spans="1:10" ht="20.149999999999999" customHeight="1" x14ac:dyDescent="0.2">
      <c r="A30" s="38"/>
      <c r="B30" s="44"/>
      <c r="C30" s="43"/>
      <c r="D30" s="357"/>
      <c r="E30" s="44"/>
      <c r="F30" s="43"/>
      <c r="G30" s="357"/>
      <c r="H30" s="44"/>
      <c r="I30" s="43"/>
      <c r="J30" s="39"/>
    </row>
    <row r="31" spans="1:10" ht="20.149999999999999" customHeight="1" x14ac:dyDescent="0.2">
      <c r="A31" s="38"/>
      <c r="B31" s="44"/>
      <c r="C31" s="43"/>
      <c r="D31" s="357"/>
      <c r="E31" s="44"/>
      <c r="F31" s="43"/>
      <c r="G31" s="357"/>
      <c r="H31" s="44"/>
      <c r="I31" s="43"/>
      <c r="J31" s="39"/>
    </row>
    <row r="32" spans="1:10" ht="20.149999999999999" customHeight="1" x14ac:dyDescent="0.2">
      <c r="A32" s="38"/>
      <c r="B32" s="44"/>
      <c r="C32" s="43"/>
      <c r="D32" s="357"/>
      <c r="E32" s="44"/>
      <c r="F32" s="43"/>
      <c r="G32" s="357"/>
      <c r="H32" s="44"/>
      <c r="I32" s="43"/>
      <c r="J32" s="39"/>
    </row>
    <row r="33" spans="1:10" ht="20.149999999999999" customHeight="1" x14ac:dyDescent="0.2">
      <c r="A33" s="38"/>
      <c r="B33" s="44"/>
      <c r="C33" s="43"/>
      <c r="D33" s="357"/>
      <c r="E33" s="44"/>
      <c r="F33" s="43"/>
      <c r="G33" s="357"/>
      <c r="H33" s="44"/>
      <c r="I33" s="43"/>
      <c r="J33" s="39"/>
    </row>
    <row r="34" spans="1:10" ht="20.149999999999999" customHeight="1" x14ac:dyDescent="0.2">
      <c r="A34" s="38"/>
      <c r="B34" s="44"/>
      <c r="C34" s="43"/>
      <c r="D34" s="357"/>
      <c r="E34" s="44"/>
      <c r="F34" s="43"/>
      <c r="G34" s="357"/>
      <c r="H34" s="44"/>
      <c r="I34" s="43"/>
      <c r="J34" s="39"/>
    </row>
    <row r="35" spans="1:10" ht="20.149999999999999" customHeight="1" x14ac:dyDescent="0.2">
      <c r="A35" s="38"/>
      <c r="B35" s="44"/>
      <c r="C35" s="43"/>
      <c r="D35" s="357"/>
      <c r="E35" s="44"/>
      <c r="F35" s="43"/>
      <c r="G35" s="357"/>
      <c r="H35" s="44"/>
      <c r="I35" s="43"/>
      <c r="J35" s="39"/>
    </row>
    <row r="36" spans="1:10" ht="20.149999999999999" customHeight="1" x14ac:dyDescent="0.2">
      <c r="A36" s="38"/>
      <c r="B36" s="44"/>
      <c r="C36" s="43"/>
      <c r="D36" s="357"/>
      <c r="E36" s="44"/>
      <c r="F36" s="43"/>
      <c r="G36" s="357"/>
      <c r="H36" s="44"/>
      <c r="I36" s="43"/>
      <c r="J36" s="39"/>
    </row>
    <row r="37" spans="1:10" ht="20.149999999999999" customHeight="1" x14ac:dyDescent="0.2">
      <c r="A37" s="38"/>
      <c r="B37" s="44"/>
      <c r="C37" s="43"/>
      <c r="D37" s="357"/>
      <c r="E37" s="44"/>
      <c r="F37" s="43"/>
      <c r="G37" s="357"/>
      <c r="H37" s="44"/>
      <c r="I37" s="43"/>
      <c r="J37" s="39"/>
    </row>
    <row r="38" spans="1:10" ht="20.149999999999999" customHeight="1" x14ac:dyDescent="0.2">
      <c r="A38" s="38"/>
      <c r="B38" s="44"/>
      <c r="C38" s="43"/>
      <c r="D38" s="357"/>
      <c r="E38" s="44"/>
      <c r="F38" s="43"/>
      <c r="G38" s="357"/>
      <c r="H38" s="44"/>
      <c r="I38" s="43"/>
      <c r="J38" s="39"/>
    </row>
    <row r="39" spans="1:10" ht="20.149999999999999" customHeight="1" x14ac:dyDescent="0.2">
      <c r="A39" s="38"/>
      <c r="B39" s="43" t="s">
        <v>13</v>
      </c>
      <c r="C39" s="43" t="str">
        <f>IF(COUNT(C28:C38)=0,"",SUM(C28:C38))</f>
        <v/>
      </c>
      <c r="D39" s="357"/>
      <c r="E39" s="43" t="s">
        <v>13</v>
      </c>
      <c r="F39" s="43" t="str">
        <f>IF(COUNT(F28:F38)=0,"",SUM(F28:F38))</f>
        <v/>
      </c>
      <c r="G39" s="357"/>
      <c r="H39" s="43" t="s">
        <v>13</v>
      </c>
      <c r="I39" s="43" t="str">
        <f>IF(COUNT(I28:I38)=0,"",SUM(I28:I38))</f>
        <v/>
      </c>
      <c r="J39" s="39"/>
    </row>
    <row r="40" spans="1:10" ht="20.149999999999999" customHeight="1" x14ac:dyDescent="0.2">
      <c r="A40" s="38"/>
      <c r="B40" s="39"/>
      <c r="C40" s="39"/>
      <c r="D40" s="39"/>
      <c r="E40" s="39"/>
      <c r="F40" s="39"/>
      <c r="G40" s="39"/>
      <c r="H40" s="39"/>
      <c r="I40" s="39"/>
      <c r="J40" s="39"/>
    </row>
    <row r="41" spans="1:10" ht="20.149999999999999" customHeight="1" x14ac:dyDescent="0.2">
      <c r="A41" s="38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20.149999999999999" customHeight="1" x14ac:dyDescent="0.2">
      <c r="A42" s="38"/>
      <c r="B42" s="39"/>
      <c r="C42" s="39"/>
      <c r="D42" s="39"/>
      <c r="E42" s="39"/>
      <c r="F42" s="39"/>
      <c r="G42" s="39"/>
      <c r="H42" s="39"/>
      <c r="I42" s="39"/>
      <c r="J42" s="39"/>
    </row>
    <row r="43" spans="1:10" ht="20.149999999999999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</row>
    <row r="44" spans="1:10" ht="20.149999999999999" customHeight="1" x14ac:dyDescent="0.2">
      <c r="A44" s="38"/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20.14999999999999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</row>
    <row r="46" spans="1:10" ht="20.149999999999999" customHeight="1" x14ac:dyDescent="0.2">
      <c r="A46" s="38"/>
      <c r="B46" s="39"/>
      <c r="C46" s="39"/>
      <c r="D46" s="39"/>
      <c r="E46" s="39"/>
      <c r="F46" s="39"/>
      <c r="G46" s="39"/>
      <c r="H46" s="39"/>
      <c r="I46" s="39"/>
      <c r="J46" s="39"/>
    </row>
    <row r="47" spans="1:10" ht="20.149999999999999" customHeight="1" x14ac:dyDescent="0.2">
      <c r="A47" s="38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20.149999999999999" customHeight="1" x14ac:dyDescent="0.2">
      <c r="A48" s="38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20.149999999999999" customHeight="1" x14ac:dyDescent="0.2">
      <c r="A49" s="38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20.149999999999999" customHeight="1" x14ac:dyDescent="0.2">
      <c r="A50" s="38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20.149999999999999" customHeight="1" x14ac:dyDescent="0.2">
      <c r="A51" s="38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20.149999999999999" customHeight="1" x14ac:dyDescent="0.2">
      <c r="A52" s="38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20.149999999999999" customHeight="1" x14ac:dyDescent="0.2">
      <c r="A53" s="38"/>
      <c r="B53" s="39"/>
      <c r="C53" s="39"/>
      <c r="D53" s="39"/>
      <c r="E53" s="39"/>
      <c r="F53" s="39"/>
      <c r="G53" s="39"/>
      <c r="H53" s="39"/>
      <c r="I53" s="39"/>
      <c r="J53" s="39"/>
    </row>
  </sheetData>
  <protectedRanges>
    <protectedRange sqref="H28:I38" name="範囲7"/>
    <protectedRange sqref="E28:F38" name="範囲6"/>
    <protectedRange sqref="B28:C38" name="範囲5"/>
    <protectedRange sqref="H2:J2" name="範囲2"/>
    <protectedRange sqref="H2" name="範囲1"/>
    <protectedRange sqref="H3:J3" name="範囲3"/>
    <protectedRange sqref="H13:J17" name="範囲4"/>
  </protectedRanges>
  <mergeCells count="18">
    <mergeCell ref="H1:J1"/>
    <mergeCell ref="H3:J3"/>
    <mergeCell ref="H2:J2"/>
    <mergeCell ref="A5:J5"/>
    <mergeCell ref="A20:J20"/>
    <mergeCell ref="A8:E8"/>
    <mergeCell ref="A9:E9"/>
    <mergeCell ref="A10:E10"/>
    <mergeCell ref="A11:E11"/>
    <mergeCell ref="H13:J13"/>
    <mergeCell ref="H14:I14"/>
    <mergeCell ref="H17:I17"/>
    <mergeCell ref="A12:E12"/>
    <mergeCell ref="B26:C26"/>
    <mergeCell ref="D26:D39"/>
    <mergeCell ref="E26:F26"/>
    <mergeCell ref="G26:G39"/>
    <mergeCell ref="H26:I26"/>
  </mergeCells>
  <phoneticPr fontId="2"/>
  <printOptions horizontalCentered="1"/>
  <pageMargins left="0.59055118110236227" right="0.59055118110236227" top="0.98425196850393704" bottom="0.78740157480314965" header="0.51181102362204722" footer="0.51181102362204722"/>
  <pageSetup paperSize="9" scale="95" orientation="portrait" r:id="rId1"/>
  <headerFooter alignWithMargins="0">
    <oddHeader>&amp;L（様式第１号）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1:K1014"/>
  <sheetViews>
    <sheetView zoomScale="130" zoomScaleNormal="130" workbookViewId="0">
      <selection activeCell="E22" sqref="E22"/>
    </sheetView>
  </sheetViews>
  <sheetFormatPr defaultColWidth="9" defaultRowHeight="13" x14ac:dyDescent="0.2"/>
  <cols>
    <col min="1" max="1" width="4.36328125" style="13" customWidth="1"/>
    <col min="2" max="2" width="3.7265625" style="5" customWidth="1"/>
    <col min="3" max="3" width="11.6328125" style="5" customWidth="1"/>
    <col min="4" max="4" width="21.08984375" style="5" customWidth="1"/>
    <col min="5" max="6" width="5.6328125" style="7" bestFit="1" customWidth="1"/>
    <col min="7" max="7" width="50" style="5" bestFit="1" customWidth="1"/>
    <col min="8" max="8" width="19.90625" style="5" bestFit="1" customWidth="1"/>
    <col min="9" max="10" width="6" style="5" bestFit="1" customWidth="1"/>
    <col min="11" max="11" width="9" style="19"/>
    <col min="12" max="16384" width="9" style="8"/>
  </cols>
  <sheetData>
    <row r="1" spans="1:11" s="9" customFormat="1" x14ac:dyDescent="0.2">
      <c r="A1" s="5" t="s">
        <v>16</v>
      </c>
      <c r="B1" s="5"/>
      <c r="C1" s="6"/>
      <c r="D1" s="5"/>
      <c r="E1" s="7"/>
      <c r="F1" s="7"/>
      <c r="G1" s="5"/>
      <c r="H1" s="5"/>
      <c r="I1" s="5"/>
      <c r="J1" s="8"/>
      <c r="K1" s="15"/>
    </row>
    <row r="2" spans="1:11" s="9" customFormat="1" x14ac:dyDescent="0.2">
      <c r="A2" s="5"/>
      <c r="B2" s="5"/>
      <c r="C2" s="5"/>
      <c r="D2" s="5"/>
      <c r="E2" s="7"/>
      <c r="F2" s="7"/>
      <c r="G2" s="5"/>
      <c r="H2" s="5"/>
      <c r="I2" s="5"/>
      <c r="J2" s="8"/>
      <c r="K2" s="15"/>
    </row>
    <row r="3" spans="1:11" s="9" customFormat="1" ht="14.25" customHeight="1" x14ac:dyDescent="0.2">
      <c r="A3" s="365" t="str">
        <f>"学校名（　"&amp;様式１!H13&amp;"　）"</f>
        <v>学校名（　　）</v>
      </c>
      <c r="B3" s="365"/>
      <c r="C3" s="365"/>
      <c r="D3" s="365"/>
      <c r="E3" s="11"/>
      <c r="F3" s="11"/>
      <c r="G3" s="10"/>
      <c r="H3" s="10"/>
      <c r="I3" s="10"/>
      <c r="J3" s="12"/>
      <c r="K3" s="15"/>
    </row>
    <row r="4" spans="1:11" s="9" customFormat="1" ht="13.5" customHeight="1" x14ac:dyDescent="0.2">
      <c r="A4" s="366" t="s">
        <v>17</v>
      </c>
      <c r="B4" s="369" t="s">
        <v>18</v>
      </c>
      <c r="C4" s="372" t="s">
        <v>19</v>
      </c>
      <c r="D4" s="372" t="s">
        <v>20</v>
      </c>
      <c r="E4" s="362" t="s">
        <v>26</v>
      </c>
      <c r="F4" s="363" t="s">
        <v>22</v>
      </c>
      <c r="G4" s="383" t="s">
        <v>21</v>
      </c>
      <c r="H4" s="368" t="s">
        <v>92</v>
      </c>
      <c r="I4" s="380" t="s">
        <v>23</v>
      </c>
      <c r="J4" s="377" t="s">
        <v>24</v>
      </c>
      <c r="K4" s="375" t="s">
        <v>290</v>
      </c>
    </row>
    <row r="5" spans="1:11" s="9" customFormat="1" x14ac:dyDescent="0.2">
      <c r="A5" s="367"/>
      <c r="B5" s="370"/>
      <c r="C5" s="373"/>
      <c r="D5" s="373"/>
      <c r="E5" s="363"/>
      <c r="F5" s="363"/>
      <c r="G5" s="384"/>
      <c r="H5" s="385"/>
      <c r="I5" s="381"/>
      <c r="J5" s="378"/>
      <c r="K5" s="376"/>
    </row>
    <row r="6" spans="1:11" s="9" customFormat="1" x14ac:dyDescent="0.2">
      <c r="A6" s="367"/>
      <c r="B6" s="370"/>
      <c r="C6" s="373"/>
      <c r="D6" s="373"/>
      <c r="E6" s="363" t="s">
        <v>27</v>
      </c>
      <c r="F6" s="363" t="s">
        <v>25</v>
      </c>
      <c r="G6" s="384"/>
      <c r="H6" s="385"/>
      <c r="I6" s="381"/>
      <c r="J6" s="378"/>
      <c r="K6" s="376"/>
    </row>
    <row r="7" spans="1:11" s="9" customFormat="1" ht="9" customHeight="1" x14ac:dyDescent="0.2">
      <c r="A7" s="368"/>
      <c r="B7" s="371"/>
      <c r="C7" s="374"/>
      <c r="D7" s="374"/>
      <c r="E7" s="364"/>
      <c r="F7" s="364"/>
      <c r="G7" s="384"/>
      <c r="H7" s="385"/>
      <c r="I7" s="382"/>
      <c r="J7" s="379"/>
      <c r="K7" s="16" t="s">
        <v>716</v>
      </c>
    </row>
    <row r="8" spans="1:11" s="9" customFormat="1" ht="16.5" customHeight="1" x14ac:dyDescent="0.2">
      <c r="A8" s="3"/>
      <c r="B8" s="3"/>
      <c r="C8" s="3"/>
      <c r="D8" s="3"/>
      <c r="E8" s="3"/>
      <c r="F8" s="3"/>
      <c r="G8" s="1" t="str">
        <f>IFERROR(VLOOKUP(E8,No一覧!$B$7:$F$404,2,FALSE),"")</f>
        <v/>
      </c>
      <c r="H8" s="245" t="str">
        <f>IFERROR(VLOOKUP(E8&amp;F8,No一覧!$A$7:$F$404,5,FALSE),"")</f>
        <v/>
      </c>
      <c r="I8" s="2" t="str">
        <f>IFERROR(VLOOKUP(E8&amp;F8,No一覧!$A$7:$F$404,6,FALSE),"")</f>
        <v/>
      </c>
      <c r="J8" s="14" t="str">
        <f ca="1">IF(K8="終",SUM(I8:INDIRECT(CONCATENATE("i",MATCH($K$7,$K$7:K7)+7))),"")</f>
        <v/>
      </c>
      <c r="K8" s="17"/>
    </row>
    <row r="9" spans="1:11" s="9" customFormat="1" ht="16.5" customHeight="1" x14ac:dyDescent="0.2">
      <c r="A9" s="3"/>
      <c r="B9" s="3"/>
      <c r="C9" s="3"/>
      <c r="D9" s="3"/>
      <c r="E9" s="3"/>
      <c r="F9" s="3"/>
      <c r="G9" s="1" t="str">
        <f>IFERROR(VLOOKUP(E9,No一覧!$B$7:$F$404,2,FALSE),"")</f>
        <v/>
      </c>
      <c r="H9" s="245" t="str">
        <f>IFERROR(VLOOKUP(E9&amp;F9,No一覧!$A$7:$F$404,5,FALSE),"")</f>
        <v/>
      </c>
      <c r="I9" s="2" t="str">
        <f>IFERROR(VLOOKUP(E9&amp;F9,No一覧!$A$7:$F$404,6,FALSE),"")</f>
        <v/>
      </c>
      <c r="J9" s="14" t="str">
        <f ca="1">IF(K9="終",SUM(I9:INDIRECT(CONCATENATE("i",MATCH($K$7,$K$7:K8)+7))),"")</f>
        <v/>
      </c>
      <c r="K9" s="18"/>
    </row>
    <row r="10" spans="1:11" s="9" customFormat="1" ht="16.5" customHeight="1" x14ac:dyDescent="0.2">
      <c r="A10" s="3"/>
      <c r="B10" s="3"/>
      <c r="C10" s="3"/>
      <c r="D10" s="3"/>
      <c r="E10" s="3"/>
      <c r="F10" s="3"/>
      <c r="G10" s="1" t="str">
        <f>IFERROR(VLOOKUP(E10,No一覧!$B$7:$F$404,2,FALSE),"")</f>
        <v/>
      </c>
      <c r="H10" s="245" t="str">
        <f>IFERROR(VLOOKUP(E10&amp;F10,No一覧!$A$7:$F$404,5,FALSE),"")</f>
        <v/>
      </c>
      <c r="I10" s="2" t="str">
        <f>IFERROR(VLOOKUP(E10&amp;F10,No一覧!$A$7:$F$404,6,FALSE),"")</f>
        <v/>
      </c>
      <c r="J10" s="14" t="str">
        <f ca="1">IF(K10="終",SUM(I10:INDIRECT(CONCATENATE("i",MATCH($K$7,$K$7:K9)+7))),"")</f>
        <v/>
      </c>
      <c r="K10" s="17"/>
    </row>
    <row r="11" spans="1:11" s="9" customFormat="1" ht="16.5" customHeight="1" x14ac:dyDescent="0.2">
      <c r="A11" s="3"/>
      <c r="B11" s="3"/>
      <c r="C11" s="3"/>
      <c r="D11" s="3"/>
      <c r="E11" s="3"/>
      <c r="F11" s="3"/>
      <c r="G11" s="1" t="str">
        <f>IFERROR(VLOOKUP(E11,No一覧!$B$7:$F$404,2,FALSE),"")</f>
        <v/>
      </c>
      <c r="H11" s="245" t="str">
        <f>IFERROR(VLOOKUP(E11&amp;F11,No一覧!$A$7:$F$404,5,FALSE),"")</f>
        <v/>
      </c>
      <c r="I11" s="2" t="str">
        <f>IFERROR(VLOOKUP(E11&amp;F11,No一覧!$A$7:$F$404,6,FALSE),"")</f>
        <v/>
      </c>
      <c r="J11" s="14" t="str">
        <f ca="1">IF(K11="終",SUM(I11:INDIRECT(CONCATENATE("i",MATCH($K$7,$K$7:K10)+7))),"")</f>
        <v/>
      </c>
      <c r="K11" s="18"/>
    </row>
    <row r="12" spans="1:11" s="9" customFormat="1" ht="16.5" customHeight="1" x14ac:dyDescent="0.2">
      <c r="A12" s="3"/>
      <c r="B12" s="3"/>
      <c r="C12" s="3"/>
      <c r="D12" s="3"/>
      <c r="E12" s="3"/>
      <c r="F12" s="3"/>
      <c r="G12" s="1" t="str">
        <f>IFERROR(VLOOKUP(E12,No一覧!$B$7:$F$404,2,FALSE),"")</f>
        <v/>
      </c>
      <c r="H12" s="245" t="str">
        <f>IFERROR(VLOOKUP(E12&amp;F12,No一覧!$A$7:$F$404,5,FALSE),"")</f>
        <v/>
      </c>
      <c r="I12" s="2" t="str">
        <f>IFERROR(VLOOKUP(E12&amp;F12,No一覧!$A$7:$F$404,6,FALSE),"")</f>
        <v/>
      </c>
      <c r="J12" s="14" t="str">
        <f ca="1">IF(K12="終",SUM(I12:INDIRECT(CONCATENATE("i",MATCH($K$7,$K$7:K11)+7))),"")</f>
        <v/>
      </c>
      <c r="K12" s="18"/>
    </row>
    <row r="13" spans="1:11" s="9" customFormat="1" ht="16.5" customHeight="1" x14ac:dyDescent="0.2">
      <c r="A13" s="3"/>
      <c r="B13" s="3"/>
      <c r="C13" s="3"/>
      <c r="D13" s="3"/>
      <c r="E13" s="3"/>
      <c r="F13" s="3"/>
      <c r="G13" s="1" t="str">
        <f>IFERROR(VLOOKUP(E13,No一覧!$B$7:$F$404,2,FALSE),"")</f>
        <v/>
      </c>
      <c r="H13" s="245" t="str">
        <f>IFERROR(VLOOKUP(E13&amp;F13,No一覧!$A$7:$F$404,5,FALSE),"")</f>
        <v/>
      </c>
      <c r="I13" s="2" t="str">
        <f>IFERROR(VLOOKUP(E13&amp;F13,No一覧!$A$7:$F$404,6,FALSE),"")</f>
        <v/>
      </c>
      <c r="J13" s="14" t="str">
        <f ca="1">IF(K13="終",SUM(I13:INDIRECT(CONCATENATE("i",MATCH($K$7,$K$7:K12)+7))),"")</f>
        <v/>
      </c>
      <c r="K13" s="18"/>
    </row>
    <row r="14" spans="1:11" s="9" customFormat="1" ht="16.5" customHeight="1" x14ac:dyDescent="0.2">
      <c r="A14" s="3"/>
      <c r="B14" s="3"/>
      <c r="C14" s="3"/>
      <c r="D14" s="3"/>
      <c r="E14" s="3"/>
      <c r="F14" s="3"/>
      <c r="G14" s="1" t="str">
        <f>IFERROR(VLOOKUP(E14,No一覧!$B$7:$F$404,2,FALSE),"")</f>
        <v/>
      </c>
      <c r="H14" s="245" t="str">
        <f>IFERROR(VLOOKUP(E14&amp;F14,No一覧!$A$7:$F$404,5,FALSE),"")</f>
        <v/>
      </c>
      <c r="I14" s="2" t="str">
        <f>IFERROR(VLOOKUP(E14&amp;F14,No一覧!$A$7:$F$404,6,FALSE),"")</f>
        <v/>
      </c>
      <c r="J14" s="14" t="str">
        <f ca="1">IF(K14="終",SUM(I14:INDIRECT(CONCATENATE("i",MATCH($K$7,$K$7:K13)+7))),"")</f>
        <v/>
      </c>
      <c r="K14" s="18"/>
    </row>
    <row r="15" spans="1:11" s="9" customFormat="1" ht="16.5" customHeight="1" x14ac:dyDescent="0.2">
      <c r="A15" s="3"/>
      <c r="B15" s="3"/>
      <c r="C15" s="3"/>
      <c r="D15" s="3"/>
      <c r="E15" s="3"/>
      <c r="F15" s="3"/>
      <c r="G15" s="1" t="str">
        <f>IFERROR(VLOOKUP(E15,No一覧!$B$7:$F$404,2,FALSE),"")</f>
        <v/>
      </c>
      <c r="H15" s="245" t="str">
        <f>IFERROR(VLOOKUP(E15&amp;F15,No一覧!$A$7:$F$404,5,FALSE),"")</f>
        <v/>
      </c>
      <c r="I15" s="2" t="str">
        <f>IFERROR(VLOOKUP(E15&amp;F15,No一覧!$A$7:$F$404,6,FALSE),"")</f>
        <v/>
      </c>
      <c r="J15" s="14" t="str">
        <f ca="1">IF(K15="終",SUM(I15:INDIRECT(CONCATENATE("i",MATCH($K$7,$K$7:K14)+7))),"")</f>
        <v/>
      </c>
      <c r="K15" s="18"/>
    </row>
    <row r="16" spans="1:11" s="9" customFormat="1" ht="16.5" customHeight="1" x14ac:dyDescent="0.2">
      <c r="A16" s="3"/>
      <c r="B16" s="3"/>
      <c r="C16" s="3"/>
      <c r="D16" s="3"/>
      <c r="E16" s="3"/>
      <c r="F16" s="3"/>
      <c r="G16" s="1" t="str">
        <f>IFERROR(VLOOKUP(E16,No一覧!$B$7:$F$404,2,FALSE),"")</f>
        <v/>
      </c>
      <c r="H16" s="245" t="str">
        <f>IFERROR(VLOOKUP(E16&amp;F16,No一覧!$A$7:$F$404,5,FALSE),"")</f>
        <v/>
      </c>
      <c r="I16" s="2" t="str">
        <f>IFERROR(VLOOKUP(E16&amp;F16,No一覧!$A$7:$F$404,6,FALSE),"")</f>
        <v/>
      </c>
      <c r="J16" s="14" t="str">
        <f ca="1">IF(K16="終",SUM(I16:INDIRECT(CONCATENATE("i",MATCH($K$7,$K$7:K15)+7))),"")</f>
        <v/>
      </c>
      <c r="K16" s="18"/>
    </row>
    <row r="17" spans="1:11" s="9" customFormat="1" ht="16.5" customHeight="1" x14ac:dyDescent="0.2">
      <c r="A17" s="3"/>
      <c r="B17" s="3"/>
      <c r="C17" s="3"/>
      <c r="D17" s="3"/>
      <c r="E17" s="3"/>
      <c r="F17" s="3"/>
      <c r="G17" s="1" t="str">
        <f>IFERROR(VLOOKUP(E17,No一覧!$B$7:$F$404,2,FALSE),"")</f>
        <v/>
      </c>
      <c r="H17" s="245" t="str">
        <f>IFERROR(VLOOKUP(E17&amp;F17,No一覧!$A$7:$F$404,5,FALSE),"")</f>
        <v/>
      </c>
      <c r="I17" s="2" t="str">
        <f>IFERROR(VLOOKUP(E17&amp;F17,No一覧!$A$7:$F$404,6,FALSE),"")</f>
        <v/>
      </c>
      <c r="J17" s="14" t="str">
        <f ca="1">IF(K17="終",SUM(I17:INDIRECT(CONCATENATE("i",MATCH($K$7,$K$7:K16)+7))),"")</f>
        <v/>
      </c>
      <c r="K17" s="18"/>
    </row>
    <row r="18" spans="1:11" s="9" customFormat="1" ht="16.5" customHeight="1" x14ac:dyDescent="0.2">
      <c r="A18" s="3"/>
      <c r="B18" s="3"/>
      <c r="C18" s="3"/>
      <c r="D18" s="3"/>
      <c r="E18" s="3"/>
      <c r="F18" s="3"/>
      <c r="G18" s="1" t="str">
        <f>IFERROR(VLOOKUP(E18,No一覧!$B$7:$F$404,2,FALSE),"")</f>
        <v/>
      </c>
      <c r="H18" s="245" t="str">
        <f>IFERROR(VLOOKUP(E18&amp;F18,No一覧!$A$7:$F$404,5,FALSE),"")</f>
        <v/>
      </c>
      <c r="I18" s="2" t="str">
        <f>IFERROR(VLOOKUP(E18&amp;F18,No一覧!$A$7:$F$404,6,FALSE),"")</f>
        <v/>
      </c>
      <c r="J18" s="14" t="str">
        <f ca="1">IF(K18="終",SUM(I18:INDIRECT(CONCATENATE("i",MATCH($K$7,$K$7:K17)+7))),"")</f>
        <v/>
      </c>
      <c r="K18" s="18"/>
    </row>
    <row r="19" spans="1:11" s="9" customFormat="1" ht="16.5" customHeight="1" x14ac:dyDescent="0.2">
      <c r="A19" s="3"/>
      <c r="B19" s="3"/>
      <c r="C19" s="3"/>
      <c r="D19" s="3"/>
      <c r="E19" s="3"/>
      <c r="F19" s="3"/>
      <c r="G19" s="1" t="str">
        <f>IFERROR(VLOOKUP(E19,No一覧!$B$7:$F$404,2,FALSE),"")</f>
        <v/>
      </c>
      <c r="H19" s="245" t="str">
        <f>IFERROR(VLOOKUP(E19&amp;F19,No一覧!$A$7:$F$404,5,FALSE),"")</f>
        <v/>
      </c>
      <c r="I19" s="2" t="str">
        <f>IFERROR(VLOOKUP(E19&amp;F19,No一覧!$A$7:$F$404,6,FALSE),"")</f>
        <v/>
      </c>
      <c r="J19" s="14" t="str">
        <f ca="1">IF(K19="終",SUM(I19:INDIRECT(CONCATENATE("i",MATCH($K$7,$K$7:K18)+7))),"")</f>
        <v/>
      </c>
      <c r="K19" s="18"/>
    </row>
    <row r="20" spans="1:11" s="9" customFormat="1" ht="16.5" customHeight="1" x14ac:dyDescent="0.2">
      <c r="A20" s="3"/>
      <c r="B20" s="3"/>
      <c r="C20" s="3"/>
      <c r="D20" s="3"/>
      <c r="E20" s="3"/>
      <c r="F20" s="3"/>
      <c r="G20" s="1" t="str">
        <f>IFERROR(VLOOKUP(E20,No一覧!$B$7:$F$404,2,FALSE),"")</f>
        <v/>
      </c>
      <c r="H20" s="245" t="str">
        <f>IFERROR(VLOOKUP(E20&amp;F20,No一覧!$A$7:$F$404,5,FALSE),"")</f>
        <v/>
      </c>
      <c r="I20" s="2" t="str">
        <f>IFERROR(VLOOKUP(E20&amp;F20,No一覧!$A$7:$F$404,6,FALSE),"")</f>
        <v/>
      </c>
      <c r="J20" s="14" t="str">
        <f ca="1">IF(K20="終",SUM(I20:INDIRECT(CONCATENATE("i",MATCH($K$7,$K$7:K19)+7))),"")</f>
        <v/>
      </c>
      <c r="K20" s="18"/>
    </row>
    <row r="21" spans="1:11" s="9" customFormat="1" ht="16.5" customHeight="1" x14ac:dyDescent="0.2">
      <c r="A21" s="3"/>
      <c r="B21" s="3"/>
      <c r="C21" s="3"/>
      <c r="D21" s="3"/>
      <c r="E21" s="3"/>
      <c r="F21" s="3"/>
      <c r="G21" s="1" t="str">
        <f>IFERROR(VLOOKUP(E21,No一覧!$B$7:$F$404,2,FALSE),"")</f>
        <v/>
      </c>
      <c r="H21" s="245" t="str">
        <f>IFERROR(VLOOKUP(E21&amp;F21,No一覧!$A$7:$F$404,5,FALSE),"")</f>
        <v/>
      </c>
      <c r="I21" s="2" t="str">
        <f>IFERROR(VLOOKUP(E21&amp;F21,No一覧!$A$7:$F$404,6,FALSE),"")</f>
        <v/>
      </c>
      <c r="J21" s="14" t="str">
        <f ca="1">IF(K21="終",SUM(I21:INDIRECT(CONCATENATE("i",MATCH($K$7,$K$7:K20)+7))),"")</f>
        <v/>
      </c>
      <c r="K21" s="18"/>
    </row>
    <row r="22" spans="1:11" s="9" customFormat="1" ht="16.5" customHeight="1" x14ac:dyDescent="0.2">
      <c r="A22" s="3"/>
      <c r="B22" s="3"/>
      <c r="C22" s="3"/>
      <c r="D22" s="3"/>
      <c r="E22" s="3"/>
      <c r="F22" s="3"/>
      <c r="G22" s="1" t="str">
        <f>IFERROR(VLOOKUP(E22,No一覧!$B$7:$F$404,2,FALSE),"")</f>
        <v/>
      </c>
      <c r="H22" s="245" t="str">
        <f>IFERROR(VLOOKUP(E22&amp;F22,No一覧!$A$7:$F$404,5,FALSE),"")</f>
        <v/>
      </c>
      <c r="I22" s="2" t="str">
        <f>IFERROR(VLOOKUP(E22&amp;F22,No一覧!$A$7:$F$404,6,FALSE),"")</f>
        <v/>
      </c>
      <c r="J22" s="14" t="str">
        <f ca="1">IF(K22="終",SUM(I22:INDIRECT(CONCATENATE("i",MATCH($K$7,$K$7:K21)+7))),"")</f>
        <v/>
      </c>
      <c r="K22" s="18"/>
    </row>
    <row r="23" spans="1:11" s="9" customFormat="1" ht="16.5" customHeight="1" x14ac:dyDescent="0.2">
      <c r="A23" s="3"/>
      <c r="B23" s="3"/>
      <c r="C23" s="3"/>
      <c r="D23" s="3"/>
      <c r="E23" s="3"/>
      <c r="F23" s="3"/>
      <c r="G23" s="1" t="str">
        <f>IFERROR(VLOOKUP(E23,No一覧!$B$7:$F$404,2,FALSE),"")</f>
        <v/>
      </c>
      <c r="H23" s="245" t="str">
        <f>IFERROR(VLOOKUP(E23&amp;F23,No一覧!$A$7:$F$404,5,FALSE),"")</f>
        <v/>
      </c>
      <c r="I23" s="2" t="str">
        <f>IFERROR(VLOOKUP(E23&amp;F23,No一覧!$A$7:$F$404,6,FALSE),"")</f>
        <v/>
      </c>
      <c r="J23" s="14" t="str">
        <f ca="1">IF(K23="終",SUM(I23:INDIRECT(CONCATENATE("i",MATCH($K$7,$K$7:K22)+7))),"")</f>
        <v/>
      </c>
      <c r="K23" s="18"/>
    </row>
    <row r="24" spans="1:11" s="9" customFormat="1" ht="16.5" customHeight="1" x14ac:dyDescent="0.2">
      <c r="A24" s="3"/>
      <c r="B24" s="3"/>
      <c r="C24" s="3"/>
      <c r="D24" s="3"/>
      <c r="E24" s="3"/>
      <c r="F24" s="3"/>
      <c r="G24" s="1" t="str">
        <f>IFERROR(VLOOKUP(E24,No一覧!$B$7:$F$404,2,FALSE),"")</f>
        <v/>
      </c>
      <c r="H24" s="245" t="str">
        <f>IFERROR(VLOOKUP(E24&amp;F24,No一覧!$A$7:$F$404,5,FALSE),"")</f>
        <v/>
      </c>
      <c r="I24" s="2" t="str">
        <f>IFERROR(VLOOKUP(E24&amp;F24,No一覧!$A$7:$F$404,6,FALSE),"")</f>
        <v/>
      </c>
      <c r="J24" s="14" t="str">
        <f ca="1">IF(K24="終",SUM(I24:INDIRECT(CONCATENATE("i",MATCH($K$7,$K$7:K23)+7))),"")</f>
        <v/>
      </c>
      <c r="K24" s="18"/>
    </row>
    <row r="25" spans="1:11" s="9" customFormat="1" ht="16.5" customHeight="1" x14ac:dyDescent="0.2">
      <c r="A25" s="3"/>
      <c r="B25" s="3"/>
      <c r="C25" s="3"/>
      <c r="D25" s="3"/>
      <c r="E25" s="3"/>
      <c r="F25" s="3"/>
      <c r="G25" s="1" t="str">
        <f>IFERROR(VLOOKUP(E25,No一覧!$B$7:$F$404,2,FALSE),"")</f>
        <v/>
      </c>
      <c r="H25" s="245" t="str">
        <f>IFERROR(VLOOKUP(E25&amp;F25,No一覧!$A$7:$F$404,5,FALSE),"")</f>
        <v/>
      </c>
      <c r="I25" s="2" t="str">
        <f>IFERROR(VLOOKUP(E25&amp;F25,No一覧!$A$7:$F$404,6,FALSE),"")</f>
        <v/>
      </c>
      <c r="J25" s="14" t="str">
        <f ca="1">IF(K25="終",SUM(I25:INDIRECT(CONCATENATE("i",MATCH($K$7,$K$7:K24)+7))),"")</f>
        <v/>
      </c>
      <c r="K25" s="18"/>
    </row>
    <row r="26" spans="1:11" s="9" customFormat="1" ht="16.5" customHeight="1" x14ac:dyDescent="0.2">
      <c r="A26" s="3"/>
      <c r="B26" s="3"/>
      <c r="C26" s="3"/>
      <c r="D26" s="3"/>
      <c r="E26" s="3"/>
      <c r="F26" s="3"/>
      <c r="G26" s="1" t="str">
        <f>IFERROR(VLOOKUP(E26,No一覧!$B$7:$F$404,2,FALSE),"")</f>
        <v/>
      </c>
      <c r="H26" s="245" t="str">
        <f>IFERROR(VLOOKUP(E26&amp;F26,No一覧!$A$7:$F$404,5,FALSE),"")</f>
        <v/>
      </c>
      <c r="I26" s="2" t="str">
        <f>IFERROR(VLOOKUP(E26&amp;F26,No一覧!$A$7:$F$404,6,FALSE),"")</f>
        <v/>
      </c>
      <c r="J26" s="14" t="str">
        <f ca="1">IF(K26="終",SUM(I26:INDIRECT(CONCATENATE("i",MATCH($K$7,$K$7:K25)+7))),"")</f>
        <v/>
      </c>
      <c r="K26" s="18"/>
    </row>
    <row r="27" spans="1:11" s="9" customFormat="1" ht="16.5" customHeight="1" x14ac:dyDescent="0.2">
      <c r="A27" s="3"/>
      <c r="B27" s="3"/>
      <c r="C27" s="3"/>
      <c r="D27" s="3"/>
      <c r="E27" s="3"/>
      <c r="F27" s="3"/>
      <c r="G27" s="1" t="str">
        <f>IFERROR(VLOOKUP(E27,No一覧!$B$7:$F$404,2,FALSE),"")</f>
        <v/>
      </c>
      <c r="H27" s="245" t="str">
        <f>IFERROR(VLOOKUP(E27&amp;F27,No一覧!$A$7:$F$404,5,FALSE),"")</f>
        <v/>
      </c>
      <c r="I27" s="2" t="str">
        <f>IFERROR(VLOOKUP(E27&amp;F27,No一覧!$A$7:$F$404,6,FALSE),"")</f>
        <v/>
      </c>
      <c r="J27" s="14" t="str">
        <f ca="1">IF(K27="終",SUM(I27:INDIRECT(CONCATENATE("i",MATCH($K$7,$K$7:K26)+7))),"")</f>
        <v/>
      </c>
      <c r="K27" s="18"/>
    </row>
    <row r="28" spans="1:11" s="9" customFormat="1" ht="16.5" customHeight="1" x14ac:dyDescent="0.2">
      <c r="A28" s="3"/>
      <c r="B28" s="3"/>
      <c r="C28" s="3"/>
      <c r="D28" s="3"/>
      <c r="E28" s="3"/>
      <c r="F28" s="3"/>
      <c r="G28" s="1" t="str">
        <f>IFERROR(VLOOKUP(E28,No一覧!$B$7:$F$404,2,FALSE),"")</f>
        <v/>
      </c>
      <c r="H28" s="245" t="str">
        <f>IFERROR(VLOOKUP(E28&amp;F28,No一覧!$A$7:$F$404,5,FALSE),"")</f>
        <v/>
      </c>
      <c r="I28" s="2" t="str">
        <f>IFERROR(VLOOKUP(E28&amp;F28,No一覧!$A$7:$F$404,6,FALSE),"")</f>
        <v/>
      </c>
      <c r="J28" s="14" t="str">
        <f ca="1">IF(K28="終",SUM(I28:INDIRECT(CONCATENATE("i",MATCH($K$7,$K$7:K27)+7))),"")</f>
        <v/>
      </c>
      <c r="K28" s="18"/>
    </row>
    <row r="29" spans="1:11" s="9" customFormat="1" ht="16.5" customHeight="1" x14ac:dyDescent="0.2">
      <c r="A29" s="3"/>
      <c r="B29" s="3"/>
      <c r="C29" s="3"/>
      <c r="D29" s="3"/>
      <c r="E29" s="3"/>
      <c r="F29" s="3"/>
      <c r="G29" s="1" t="str">
        <f>IFERROR(VLOOKUP(E29,No一覧!$B$7:$F$404,2,FALSE),"")</f>
        <v/>
      </c>
      <c r="H29" s="245" t="str">
        <f>IFERROR(VLOOKUP(E29&amp;F29,No一覧!$A$7:$F$404,5,FALSE),"")</f>
        <v/>
      </c>
      <c r="I29" s="2" t="str">
        <f>IFERROR(VLOOKUP(E29&amp;F29,No一覧!$A$7:$F$404,6,FALSE),"")</f>
        <v/>
      </c>
      <c r="J29" s="14" t="str">
        <f ca="1">IF(K29="終",SUM(I29:INDIRECT(CONCATENATE("i",MATCH($K$7,$K$7:K28)+7))),"")</f>
        <v/>
      </c>
      <c r="K29" s="18"/>
    </row>
    <row r="30" spans="1:11" s="9" customFormat="1" ht="16.5" customHeight="1" x14ac:dyDescent="0.2">
      <c r="A30" s="3"/>
      <c r="B30" s="3"/>
      <c r="C30" s="3"/>
      <c r="D30" s="3"/>
      <c r="E30" s="3"/>
      <c r="F30" s="3"/>
      <c r="G30" s="1" t="str">
        <f>IFERROR(VLOOKUP(E30,No一覧!$B$7:$F$404,2,FALSE),"")</f>
        <v/>
      </c>
      <c r="H30" s="245" t="str">
        <f>IFERROR(VLOOKUP(E30&amp;F30,No一覧!$A$7:$F$404,5,FALSE),"")</f>
        <v/>
      </c>
      <c r="I30" s="2" t="str">
        <f>IFERROR(VLOOKUP(E30&amp;F30,No一覧!$A$7:$F$404,6,FALSE),"")</f>
        <v/>
      </c>
      <c r="J30" s="14" t="str">
        <f ca="1">IF(K30="終",SUM(I30:INDIRECT(CONCATENATE("i",MATCH($K$7,$K$7:K29)+7))),"")</f>
        <v/>
      </c>
      <c r="K30" s="18"/>
    </row>
    <row r="31" spans="1:11" s="9" customFormat="1" ht="16.5" customHeight="1" x14ac:dyDescent="0.2">
      <c r="A31" s="3"/>
      <c r="B31" s="3"/>
      <c r="C31" s="3"/>
      <c r="D31" s="3"/>
      <c r="E31" s="3"/>
      <c r="F31" s="3"/>
      <c r="G31" s="1" t="str">
        <f>IFERROR(VLOOKUP(E31,No一覧!$B$7:$F$404,2,FALSE),"")</f>
        <v/>
      </c>
      <c r="H31" s="245" t="str">
        <f>IFERROR(VLOOKUP(E31&amp;F31,No一覧!$A$7:$F$404,5,FALSE),"")</f>
        <v/>
      </c>
      <c r="I31" s="2" t="str">
        <f>IFERROR(VLOOKUP(E31&amp;F31,No一覧!$A$7:$F$404,6,FALSE),"")</f>
        <v/>
      </c>
      <c r="J31" s="14" t="str">
        <f ca="1">IF(K31="終",SUM(I31:INDIRECT(CONCATENATE("i",MATCH($K$7,$K$7:K30)+7))),"")</f>
        <v/>
      </c>
      <c r="K31" s="18"/>
    </row>
    <row r="32" spans="1:11" s="9" customFormat="1" ht="16.5" customHeight="1" x14ac:dyDescent="0.2">
      <c r="A32" s="3"/>
      <c r="B32" s="3"/>
      <c r="C32" s="3"/>
      <c r="D32" s="3"/>
      <c r="E32" s="3"/>
      <c r="F32" s="3"/>
      <c r="G32" s="1" t="str">
        <f>IFERROR(VLOOKUP(E32,No一覧!$B$7:$F$404,2,FALSE),"")</f>
        <v/>
      </c>
      <c r="H32" s="245" t="str">
        <f>IFERROR(VLOOKUP(E32&amp;F32,No一覧!$A$7:$F$404,5,FALSE),"")</f>
        <v/>
      </c>
      <c r="I32" s="2" t="str">
        <f>IFERROR(VLOOKUP(E32&amp;F32,No一覧!$A$7:$F$404,6,FALSE),"")</f>
        <v/>
      </c>
      <c r="J32" s="14" t="str">
        <f ca="1">IF(K32="終",SUM(I32:INDIRECT(CONCATENATE("i",MATCH($K$7,$K$7:K31)+7))),"")</f>
        <v/>
      </c>
      <c r="K32" s="18"/>
    </row>
    <row r="33" spans="1:11" s="9" customFormat="1" ht="16.5" customHeight="1" x14ac:dyDescent="0.2">
      <c r="A33" s="3"/>
      <c r="B33" s="3"/>
      <c r="C33" s="3"/>
      <c r="D33" s="3"/>
      <c r="E33" s="3"/>
      <c r="F33" s="3"/>
      <c r="G33" s="1" t="str">
        <f>IFERROR(VLOOKUP(E33,No一覧!$B$7:$F$404,2,FALSE),"")</f>
        <v/>
      </c>
      <c r="H33" s="245" t="str">
        <f>IFERROR(VLOOKUP(E33&amp;F33,No一覧!$A$7:$F$404,5,FALSE),"")</f>
        <v/>
      </c>
      <c r="I33" s="2" t="str">
        <f>IFERROR(VLOOKUP(E33&amp;F33,No一覧!$A$7:$F$404,6,FALSE),"")</f>
        <v/>
      </c>
      <c r="J33" s="14" t="str">
        <f ca="1">IF(K33="終",SUM(I33:INDIRECT(CONCATENATE("i",MATCH($K$7,$K$7:K32)+7))),"")</f>
        <v/>
      </c>
      <c r="K33" s="18"/>
    </row>
    <row r="34" spans="1:11" s="9" customFormat="1" ht="16.5" customHeight="1" x14ac:dyDescent="0.2">
      <c r="A34" s="3"/>
      <c r="B34" s="3"/>
      <c r="C34" s="3"/>
      <c r="D34" s="3"/>
      <c r="E34" s="3"/>
      <c r="F34" s="3"/>
      <c r="G34" s="1" t="str">
        <f>IFERROR(VLOOKUP(E34,No一覧!$B$7:$F$404,2,FALSE),"")</f>
        <v/>
      </c>
      <c r="H34" s="245" t="str">
        <f>IFERROR(VLOOKUP(E34&amp;F34,No一覧!$A$7:$F$404,5,FALSE),"")</f>
        <v/>
      </c>
      <c r="I34" s="2" t="str">
        <f>IFERROR(VLOOKUP(E34&amp;F34,No一覧!$A$7:$F$404,6,FALSE),"")</f>
        <v/>
      </c>
      <c r="J34" s="14" t="str">
        <f ca="1">IF(K34="終",SUM(I34:INDIRECT(CONCATENATE("i",MATCH($K$7,$K$7:K33)+7))),"")</f>
        <v/>
      </c>
      <c r="K34" s="18"/>
    </row>
    <row r="35" spans="1:11" s="9" customFormat="1" ht="16.5" customHeight="1" x14ac:dyDescent="0.2">
      <c r="A35" s="3"/>
      <c r="B35" s="3"/>
      <c r="C35" s="3"/>
      <c r="D35" s="3"/>
      <c r="E35" s="3"/>
      <c r="F35" s="3"/>
      <c r="G35" s="1" t="str">
        <f>IFERROR(VLOOKUP(E35,No一覧!$B$7:$F$404,2,FALSE),"")</f>
        <v/>
      </c>
      <c r="H35" s="245" t="str">
        <f>IFERROR(VLOOKUP(E35&amp;F35,No一覧!$A$7:$F$404,5,FALSE),"")</f>
        <v/>
      </c>
      <c r="I35" s="2" t="str">
        <f>IFERROR(VLOOKUP(E35&amp;F35,No一覧!$A$7:$F$404,6,FALSE),"")</f>
        <v/>
      </c>
      <c r="J35" s="14" t="str">
        <f ca="1">IF(K35="終",SUM(I35:INDIRECT(CONCATENATE("i",MATCH($K$7,$K$7:K34)+7))),"")</f>
        <v/>
      </c>
      <c r="K35" s="18"/>
    </row>
    <row r="36" spans="1:11" s="9" customFormat="1" ht="16.5" customHeight="1" x14ac:dyDescent="0.2">
      <c r="A36" s="3"/>
      <c r="B36" s="3"/>
      <c r="C36" s="3"/>
      <c r="D36" s="3"/>
      <c r="E36" s="3"/>
      <c r="F36" s="3"/>
      <c r="G36" s="1" t="str">
        <f>IFERROR(VLOOKUP(E36,No一覧!$B$7:$F$404,2,FALSE),"")</f>
        <v/>
      </c>
      <c r="H36" s="245" t="str">
        <f>IFERROR(VLOOKUP(E36&amp;F36,No一覧!$A$7:$F$404,5,FALSE),"")</f>
        <v/>
      </c>
      <c r="I36" s="2" t="str">
        <f>IFERROR(VLOOKUP(E36&amp;F36,No一覧!$A$7:$F$404,6,FALSE),"")</f>
        <v/>
      </c>
      <c r="J36" s="14" t="str">
        <f ca="1">IF(K36="終",SUM(I36:INDIRECT(CONCATENATE("i",MATCH($K$7,$K$7:K35)+7))),"")</f>
        <v/>
      </c>
      <c r="K36" s="18"/>
    </row>
    <row r="37" spans="1:11" s="9" customFormat="1" ht="16.5" customHeight="1" x14ac:dyDescent="0.2">
      <c r="A37" s="3"/>
      <c r="B37" s="3"/>
      <c r="C37" s="3"/>
      <c r="D37" s="3"/>
      <c r="E37" s="3"/>
      <c r="F37" s="3"/>
      <c r="G37" s="1" t="str">
        <f>IFERROR(VLOOKUP(E37,No一覧!$B$7:$F$404,2,FALSE),"")</f>
        <v/>
      </c>
      <c r="H37" s="245" t="str">
        <f>IFERROR(VLOOKUP(E37&amp;F37,No一覧!$A$7:$F$404,5,FALSE),"")</f>
        <v/>
      </c>
      <c r="I37" s="2" t="str">
        <f>IFERROR(VLOOKUP(E37&amp;F37,No一覧!$A$7:$F$404,6,FALSE),"")</f>
        <v/>
      </c>
      <c r="J37" s="14" t="str">
        <f ca="1">IF(K37="終",SUM(I37:INDIRECT(CONCATENATE("i",MATCH($K$7,$K$7:K36)+7))),"")</f>
        <v/>
      </c>
      <c r="K37" s="18"/>
    </row>
    <row r="38" spans="1:11" s="9" customFormat="1" ht="16.5" customHeight="1" x14ac:dyDescent="0.2">
      <c r="A38" s="3"/>
      <c r="B38" s="3"/>
      <c r="C38" s="3"/>
      <c r="D38" s="3"/>
      <c r="E38" s="3"/>
      <c r="F38" s="3"/>
      <c r="G38" s="1" t="str">
        <f>IFERROR(VLOOKUP(E38,No一覧!$B$7:$F$404,2,FALSE),"")</f>
        <v/>
      </c>
      <c r="H38" s="245" t="str">
        <f>IFERROR(VLOOKUP(E38&amp;F38,No一覧!$A$7:$F$404,5,FALSE),"")</f>
        <v/>
      </c>
      <c r="I38" s="2" t="str">
        <f>IFERROR(VLOOKUP(E38&amp;F38,No一覧!$A$7:$F$404,6,FALSE),"")</f>
        <v/>
      </c>
      <c r="J38" s="14" t="str">
        <f ca="1">IF(K38="終",SUM(I38:INDIRECT(CONCATENATE("i",MATCH($K$7,$K$7:K37)+7))),"")</f>
        <v/>
      </c>
      <c r="K38" s="18"/>
    </row>
    <row r="39" spans="1:11" s="9" customFormat="1" ht="16.5" customHeight="1" x14ac:dyDescent="0.2">
      <c r="A39" s="3"/>
      <c r="B39" s="3"/>
      <c r="C39" s="3"/>
      <c r="D39" s="3"/>
      <c r="E39" s="3"/>
      <c r="F39" s="3"/>
      <c r="G39" s="1" t="str">
        <f>IFERROR(VLOOKUP(E39,No一覧!$B$7:$F$404,2,FALSE),"")</f>
        <v/>
      </c>
      <c r="H39" s="245" t="str">
        <f>IFERROR(VLOOKUP(E39&amp;F39,No一覧!$A$7:$F$404,5,FALSE),"")</f>
        <v/>
      </c>
      <c r="I39" s="2" t="str">
        <f>IFERROR(VLOOKUP(E39&amp;F39,No一覧!$A$7:$F$404,6,FALSE),"")</f>
        <v/>
      </c>
      <c r="J39" s="14" t="str">
        <f ca="1">IF(K39="終",SUM(I39:INDIRECT(CONCATENATE("i",MATCH($K$7,$K$7:K38)+7))),"")</f>
        <v/>
      </c>
      <c r="K39" s="18"/>
    </row>
    <row r="40" spans="1:11" s="9" customFormat="1" ht="16.5" customHeight="1" x14ac:dyDescent="0.2">
      <c r="A40" s="3"/>
      <c r="B40" s="3"/>
      <c r="C40" s="3"/>
      <c r="D40" s="3"/>
      <c r="E40" s="3"/>
      <c r="F40" s="3"/>
      <c r="G40" s="1" t="str">
        <f>IFERROR(VLOOKUP(E40,No一覧!$B$7:$F$404,2,FALSE),"")</f>
        <v/>
      </c>
      <c r="H40" s="245" t="str">
        <f>IFERROR(VLOOKUP(E40&amp;F40,No一覧!$A$7:$F$404,5,FALSE),"")</f>
        <v/>
      </c>
      <c r="I40" s="2" t="str">
        <f>IFERROR(VLOOKUP(E40&amp;F40,No一覧!$A$7:$F$404,6,FALSE),"")</f>
        <v/>
      </c>
      <c r="J40" s="14" t="str">
        <f ca="1">IF(K40="終",SUM(I40:INDIRECT(CONCATENATE("i",MATCH($K$7,$K$7:K39)+7))),"")</f>
        <v/>
      </c>
      <c r="K40" s="18"/>
    </row>
    <row r="41" spans="1:11" s="9" customFormat="1" ht="16.5" customHeight="1" x14ac:dyDescent="0.2">
      <c r="A41" s="3"/>
      <c r="B41" s="3"/>
      <c r="C41" s="3"/>
      <c r="D41" s="3"/>
      <c r="E41" s="3"/>
      <c r="F41" s="3"/>
      <c r="G41" s="1" t="str">
        <f>IFERROR(VLOOKUP(E41,No一覧!$B$7:$F$404,2,FALSE),"")</f>
        <v/>
      </c>
      <c r="H41" s="245" t="str">
        <f>IFERROR(VLOOKUP(E41&amp;F41,No一覧!$A$7:$F$404,5,FALSE),"")</f>
        <v/>
      </c>
      <c r="I41" s="2" t="str">
        <f>IFERROR(VLOOKUP(E41&amp;F41,No一覧!$A$7:$F$404,6,FALSE),"")</f>
        <v/>
      </c>
      <c r="J41" s="14" t="str">
        <f ca="1">IF(K41="終",SUM(I41:INDIRECT(CONCATENATE("i",MATCH($K$7,$K$7:K40)+7))),"")</f>
        <v/>
      </c>
      <c r="K41" s="18"/>
    </row>
    <row r="42" spans="1:11" s="9" customFormat="1" ht="16.5" customHeight="1" x14ac:dyDescent="0.2">
      <c r="A42" s="3"/>
      <c r="B42" s="3"/>
      <c r="C42" s="3"/>
      <c r="D42" s="3"/>
      <c r="E42" s="3"/>
      <c r="F42" s="3"/>
      <c r="G42" s="1" t="str">
        <f>IFERROR(VLOOKUP(E42,No一覧!$B$7:$F$404,2,FALSE),"")</f>
        <v/>
      </c>
      <c r="H42" s="245" t="str">
        <f>IFERROR(VLOOKUP(E42&amp;F42,No一覧!$A$7:$F$404,5,FALSE),"")</f>
        <v/>
      </c>
      <c r="I42" s="2" t="str">
        <f>IFERROR(VLOOKUP(E42&amp;F42,No一覧!$A$7:$F$404,6,FALSE),"")</f>
        <v/>
      </c>
      <c r="J42" s="14" t="str">
        <f ca="1">IF(K42="終",SUM(I42:INDIRECT(CONCATENATE("i",MATCH($K$7,$K$7:K41)+7))),"")</f>
        <v/>
      </c>
      <c r="K42" s="18"/>
    </row>
    <row r="43" spans="1:11" s="9" customFormat="1" ht="16.5" customHeight="1" x14ac:dyDescent="0.2">
      <c r="A43" s="3"/>
      <c r="B43" s="3"/>
      <c r="C43" s="3"/>
      <c r="D43" s="3"/>
      <c r="E43" s="3"/>
      <c r="F43" s="3"/>
      <c r="G43" s="1" t="str">
        <f>IFERROR(VLOOKUP(E43,No一覧!$B$7:$F$404,2,FALSE),"")</f>
        <v/>
      </c>
      <c r="H43" s="245" t="str">
        <f>IFERROR(VLOOKUP(E43&amp;F43,No一覧!$A$7:$F$404,5,FALSE),"")</f>
        <v/>
      </c>
      <c r="I43" s="2" t="str">
        <f>IFERROR(VLOOKUP(E43&amp;F43,No一覧!$A$7:$F$404,6,FALSE),"")</f>
        <v/>
      </c>
      <c r="J43" s="14" t="str">
        <f ca="1">IF(K43="終",SUM(I43:INDIRECT(CONCATENATE("i",MATCH($K$7,$K$7:K42)+7))),"")</f>
        <v/>
      </c>
      <c r="K43" s="18"/>
    </row>
    <row r="44" spans="1:11" s="9" customFormat="1" ht="16.5" customHeight="1" x14ac:dyDescent="0.2">
      <c r="A44" s="3"/>
      <c r="B44" s="3"/>
      <c r="C44" s="3"/>
      <c r="D44" s="3"/>
      <c r="E44" s="3"/>
      <c r="F44" s="3"/>
      <c r="G44" s="1" t="str">
        <f>IFERROR(VLOOKUP(E44,No一覧!$B$7:$F$404,2,FALSE),"")</f>
        <v/>
      </c>
      <c r="H44" s="245" t="str">
        <f>IFERROR(VLOOKUP(E44&amp;F44,No一覧!$A$7:$F$404,5,FALSE),"")</f>
        <v/>
      </c>
      <c r="I44" s="2" t="str">
        <f>IFERROR(VLOOKUP(E44&amp;F44,No一覧!$A$7:$F$404,6,FALSE),"")</f>
        <v/>
      </c>
      <c r="J44" s="14" t="str">
        <f ca="1">IF(K44="終",SUM(I44:INDIRECT(CONCATENATE("i",MATCH($K$7,$K$7:K43)+7))),"")</f>
        <v/>
      </c>
      <c r="K44" s="18"/>
    </row>
    <row r="45" spans="1:11" s="9" customFormat="1" ht="16.5" customHeight="1" x14ac:dyDescent="0.2">
      <c r="A45" s="3"/>
      <c r="B45" s="3"/>
      <c r="C45" s="3"/>
      <c r="D45" s="3"/>
      <c r="E45" s="3"/>
      <c r="F45" s="3"/>
      <c r="G45" s="1" t="str">
        <f>IFERROR(VLOOKUP(E45,No一覧!$B$7:$F$404,2,FALSE),"")</f>
        <v/>
      </c>
      <c r="H45" s="245" t="str">
        <f>IFERROR(VLOOKUP(E45&amp;F45,No一覧!$A$7:$F$404,5,FALSE),"")</f>
        <v/>
      </c>
      <c r="I45" s="2" t="str">
        <f>IFERROR(VLOOKUP(E45&amp;F45,No一覧!$A$7:$F$404,6,FALSE),"")</f>
        <v/>
      </c>
      <c r="J45" s="14" t="str">
        <f ca="1">IF(K45="終",SUM(I45:INDIRECT(CONCATENATE("i",MATCH($K$7,$K$7:K44)+7))),"")</f>
        <v/>
      </c>
      <c r="K45" s="18"/>
    </row>
    <row r="46" spans="1:11" s="9" customFormat="1" ht="16.5" customHeight="1" x14ac:dyDescent="0.2">
      <c r="A46" s="3"/>
      <c r="B46" s="3"/>
      <c r="C46" s="3"/>
      <c r="D46" s="3"/>
      <c r="E46" s="3"/>
      <c r="F46" s="3"/>
      <c r="G46" s="1" t="str">
        <f>IFERROR(VLOOKUP(E46,No一覧!$B$7:$F$404,2,FALSE),"")</f>
        <v/>
      </c>
      <c r="H46" s="245" t="str">
        <f>IFERROR(VLOOKUP(E46&amp;F46,No一覧!$A$7:$F$404,5,FALSE),"")</f>
        <v/>
      </c>
      <c r="I46" s="2" t="str">
        <f>IFERROR(VLOOKUP(E46&amp;F46,No一覧!$A$7:$F$404,6,FALSE),"")</f>
        <v/>
      </c>
      <c r="J46" s="14" t="str">
        <f ca="1">IF(K46="終",SUM(I46:INDIRECT(CONCATENATE("i",MATCH($K$7,$K$7:K45)+7))),"")</f>
        <v/>
      </c>
      <c r="K46" s="18"/>
    </row>
    <row r="47" spans="1:11" s="9" customFormat="1" ht="16.5" customHeight="1" x14ac:dyDescent="0.2">
      <c r="A47" s="3"/>
      <c r="B47" s="3"/>
      <c r="C47" s="3"/>
      <c r="D47" s="3"/>
      <c r="E47" s="3"/>
      <c r="F47" s="3"/>
      <c r="G47" s="1" t="str">
        <f>IFERROR(VLOOKUP(E47,No一覧!$B$7:$F$404,2,FALSE),"")</f>
        <v/>
      </c>
      <c r="H47" s="245" t="str">
        <f>IFERROR(VLOOKUP(E47&amp;F47,No一覧!$A$7:$F$404,5,FALSE),"")</f>
        <v/>
      </c>
      <c r="I47" s="2" t="str">
        <f>IFERROR(VLOOKUP(E47&amp;F47,No一覧!$A$7:$F$404,6,FALSE),"")</f>
        <v/>
      </c>
      <c r="J47" s="14" t="str">
        <f ca="1">IF(K47="終",SUM(I47:INDIRECT(CONCATENATE("i",MATCH($K$7,$K$7:K46)+7))),"")</f>
        <v/>
      </c>
      <c r="K47" s="18"/>
    </row>
    <row r="48" spans="1:11" s="9" customFormat="1" ht="16.5" customHeight="1" x14ac:dyDescent="0.2">
      <c r="A48" s="3"/>
      <c r="B48" s="3"/>
      <c r="C48" s="3"/>
      <c r="D48" s="3"/>
      <c r="E48" s="3"/>
      <c r="F48" s="3"/>
      <c r="G48" s="1" t="str">
        <f>IFERROR(VLOOKUP(E48,No一覧!$B$7:$F$404,2,FALSE),"")</f>
        <v/>
      </c>
      <c r="H48" s="245" t="str">
        <f>IFERROR(VLOOKUP(E48&amp;F48,No一覧!$A$7:$F$404,5,FALSE),"")</f>
        <v/>
      </c>
      <c r="I48" s="2" t="str">
        <f>IFERROR(VLOOKUP(E48&amp;F48,No一覧!$A$7:$F$404,6,FALSE),"")</f>
        <v/>
      </c>
      <c r="J48" s="14" t="str">
        <f ca="1">IF(K48="終",SUM(I48:INDIRECT(CONCATENATE("i",MATCH($K$7,$K$7:K47)+7))),"")</f>
        <v/>
      </c>
      <c r="K48" s="18"/>
    </row>
    <row r="49" spans="1:11" s="9" customFormat="1" ht="16.5" customHeight="1" x14ac:dyDescent="0.2">
      <c r="A49" s="3"/>
      <c r="B49" s="3"/>
      <c r="C49" s="3"/>
      <c r="D49" s="3"/>
      <c r="E49" s="3"/>
      <c r="F49" s="3"/>
      <c r="G49" s="1" t="str">
        <f>IFERROR(VLOOKUP(E49,No一覧!$B$7:$F$404,2,FALSE),"")</f>
        <v/>
      </c>
      <c r="H49" s="245" t="str">
        <f>IFERROR(VLOOKUP(E49&amp;F49,No一覧!$A$7:$F$404,5,FALSE),"")</f>
        <v/>
      </c>
      <c r="I49" s="2" t="str">
        <f>IFERROR(VLOOKUP(E49&amp;F49,No一覧!$A$7:$F$404,6,FALSE),"")</f>
        <v/>
      </c>
      <c r="J49" s="14" t="str">
        <f ca="1">IF(K49="終",SUM(I49:INDIRECT(CONCATENATE("i",MATCH($K$7,$K$7:K48)+7))),"")</f>
        <v/>
      </c>
      <c r="K49" s="18"/>
    </row>
    <row r="50" spans="1:11" s="9" customFormat="1" ht="16.5" customHeight="1" x14ac:dyDescent="0.2">
      <c r="A50" s="3"/>
      <c r="B50" s="3"/>
      <c r="C50" s="3"/>
      <c r="D50" s="3"/>
      <c r="E50" s="3"/>
      <c r="F50" s="3"/>
      <c r="G50" s="1" t="str">
        <f>IFERROR(VLOOKUP(E50,No一覧!$B$7:$F$404,2,FALSE),"")</f>
        <v/>
      </c>
      <c r="H50" s="245" t="str">
        <f>IFERROR(VLOOKUP(E50&amp;F50,No一覧!$A$7:$F$404,5,FALSE),"")</f>
        <v/>
      </c>
      <c r="I50" s="2" t="str">
        <f>IFERROR(VLOOKUP(E50&amp;F50,No一覧!$A$7:$F$404,6,FALSE),"")</f>
        <v/>
      </c>
      <c r="J50" s="14" t="str">
        <f ca="1">IF(K50="終",SUM(I50:INDIRECT(CONCATENATE("i",MATCH($K$7,$K$7:K49)+7))),"")</f>
        <v/>
      </c>
      <c r="K50" s="18"/>
    </row>
    <row r="51" spans="1:11" s="9" customFormat="1" ht="16.5" customHeight="1" x14ac:dyDescent="0.2">
      <c r="A51" s="3"/>
      <c r="B51" s="3"/>
      <c r="C51" s="3"/>
      <c r="D51" s="3"/>
      <c r="E51" s="3"/>
      <c r="F51" s="3"/>
      <c r="G51" s="1" t="str">
        <f>IFERROR(VLOOKUP(E51,No一覧!$B$7:$F$404,2,FALSE),"")</f>
        <v/>
      </c>
      <c r="H51" s="245" t="str">
        <f>IFERROR(VLOOKUP(E51&amp;F51,No一覧!$A$7:$F$404,5,FALSE),"")</f>
        <v/>
      </c>
      <c r="I51" s="2" t="str">
        <f>IFERROR(VLOOKUP(E51&amp;F51,No一覧!$A$7:$F$404,6,FALSE),"")</f>
        <v/>
      </c>
      <c r="J51" s="14" t="str">
        <f ca="1">IF(K51="終",SUM(I51:INDIRECT(CONCATENATE("i",MATCH($K$7,$K$7:K50)+7))),"")</f>
        <v/>
      </c>
      <c r="K51" s="18"/>
    </row>
    <row r="52" spans="1:11" s="9" customFormat="1" ht="16.5" customHeight="1" x14ac:dyDescent="0.2">
      <c r="A52" s="3"/>
      <c r="B52" s="3"/>
      <c r="C52" s="3"/>
      <c r="D52" s="3"/>
      <c r="E52" s="3"/>
      <c r="F52" s="3"/>
      <c r="G52" s="1" t="str">
        <f>IFERROR(VLOOKUP(E52,No一覧!$B$7:$F$404,2,FALSE),"")</f>
        <v/>
      </c>
      <c r="H52" s="245" t="str">
        <f>IFERROR(VLOOKUP(E52&amp;F52,No一覧!$A$7:$F$404,5,FALSE),"")</f>
        <v/>
      </c>
      <c r="I52" s="2" t="str">
        <f>IFERROR(VLOOKUP(E52&amp;F52,No一覧!$A$7:$F$404,6,FALSE),"")</f>
        <v/>
      </c>
      <c r="J52" s="14" t="str">
        <f ca="1">IF(K52="終",SUM(I52:INDIRECT(CONCATENATE("i",MATCH($K$7,$K$7:K51)+7))),"")</f>
        <v/>
      </c>
      <c r="K52" s="18"/>
    </row>
    <row r="53" spans="1:11" s="9" customFormat="1" ht="16.5" customHeight="1" x14ac:dyDescent="0.2">
      <c r="A53" s="3"/>
      <c r="B53" s="3"/>
      <c r="C53" s="3"/>
      <c r="D53" s="3"/>
      <c r="E53" s="3"/>
      <c r="F53" s="3"/>
      <c r="G53" s="1" t="str">
        <f>IFERROR(VLOOKUP(E53,No一覧!$B$7:$F$404,2,FALSE),"")</f>
        <v/>
      </c>
      <c r="H53" s="245" t="str">
        <f>IFERROR(VLOOKUP(E53&amp;F53,No一覧!$A$7:$F$404,5,FALSE),"")</f>
        <v/>
      </c>
      <c r="I53" s="2" t="str">
        <f>IFERROR(VLOOKUP(E53&amp;F53,No一覧!$A$7:$F$404,6,FALSE),"")</f>
        <v/>
      </c>
      <c r="J53" s="14" t="str">
        <f ca="1">IF(K53="終",SUM(I53:INDIRECT(CONCATENATE("i",MATCH($K$7,$K$7:K52)+7))),"")</f>
        <v/>
      </c>
      <c r="K53" s="18"/>
    </row>
    <row r="54" spans="1:11" s="9" customFormat="1" ht="16.5" customHeight="1" x14ac:dyDescent="0.2">
      <c r="A54" s="3"/>
      <c r="B54" s="3"/>
      <c r="C54" s="3"/>
      <c r="D54" s="3"/>
      <c r="E54" s="3"/>
      <c r="F54" s="3"/>
      <c r="G54" s="1" t="str">
        <f>IFERROR(VLOOKUP(E54,No一覧!$B$7:$F$404,2,FALSE),"")</f>
        <v/>
      </c>
      <c r="H54" s="245" t="str">
        <f>IFERROR(VLOOKUP(E54&amp;F54,No一覧!$A$7:$F$404,5,FALSE),"")</f>
        <v/>
      </c>
      <c r="I54" s="2" t="str">
        <f>IFERROR(VLOOKUP(E54&amp;F54,No一覧!$A$7:$F$404,6,FALSE),"")</f>
        <v/>
      </c>
      <c r="J54" s="14" t="str">
        <f ca="1">IF(K54="終",SUM(I54:INDIRECT(CONCATENATE("i",MATCH($K$7,$K$7:K53)+7))),"")</f>
        <v/>
      </c>
      <c r="K54" s="18"/>
    </row>
    <row r="55" spans="1:11" s="9" customFormat="1" ht="16.5" customHeight="1" x14ac:dyDescent="0.2">
      <c r="A55" s="3"/>
      <c r="B55" s="3"/>
      <c r="C55" s="3"/>
      <c r="D55" s="3"/>
      <c r="E55" s="3"/>
      <c r="F55" s="3"/>
      <c r="G55" s="1" t="str">
        <f>IFERROR(VLOOKUP(E55,No一覧!$B$7:$F$404,2,FALSE),"")</f>
        <v/>
      </c>
      <c r="H55" s="245" t="str">
        <f>IFERROR(VLOOKUP(E55&amp;F55,No一覧!$A$7:$F$404,5,FALSE),"")</f>
        <v/>
      </c>
      <c r="I55" s="2" t="str">
        <f>IFERROR(VLOOKUP(E55&amp;F55,No一覧!$A$7:$F$404,6,FALSE),"")</f>
        <v/>
      </c>
      <c r="J55" s="14" t="str">
        <f ca="1">IF(K55="終",SUM(I55:INDIRECT(CONCATENATE("i",MATCH($K$7,$K$7:K54)+7))),"")</f>
        <v/>
      </c>
      <c r="K55" s="18"/>
    </row>
    <row r="56" spans="1:11" ht="16.5" customHeight="1" x14ac:dyDescent="0.2">
      <c r="A56" s="3"/>
      <c r="B56" s="3"/>
      <c r="C56" s="3"/>
      <c r="D56" s="3"/>
      <c r="E56" s="3"/>
      <c r="F56" s="3"/>
      <c r="G56" s="1" t="str">
        <f>IFERROR(VLOOKUP(E56,No一覧!$B$7:$F$404,2,FALSE),"")</f>
        <v/>
      </c>
      <c r="H56" s="245" t="str">
        <f>IFERROR(VLOOKUP(E56&amp;F56,No一覧!$A$7:$F$404,5,FALSE),"")</f>
        <v/>
      </c>
      <c r="I56" s="2" t="str">
        <f>IFERROR(VLOOKUP(E56&amp;F56,No一覧!$A$7:$F$404,6,FALSE),"")</f>
        <v/>
      </c>
      <c r="J56" s="14" t="str">
        <f ca="1">IF(K56="終",SUM(I56:INDIRECT(CONCATENATE("i",MATCH($K$7,$K$7:K55)+7))),"")</f>
        <v/>
      </c>
      <c r="K56" s="18"/>
    </row>
    <row r="57" spans="1:11" ht="16.5" customHeight="1" x14ac:dyDescent="0.2">
      <c r="A57" s="3"/>
      <c r="B57" s="3"/>
      <c r="C57" s="3"/>
      <c r="D57" s="3"/>
      <c r="E57" s="3"/>
      <c r="F57" s="3"/>
      <c r="G57" s="1" t="str">
        <f>IFERROR(VLOOKUP(E57,No一覧!$B$7:$F$404,2,FALSE),"")</f>
        <v/>
      </c>
      <c r="H57" s="245" t="str">
        <f>IFERROR(VLOOKUP(E57&amp;F57,No一覧!$A$7:$F$404,5,FALSE),"")</f>
        <v/>
      </c>
      <c r="I57" s="2" t="str">
        <f>IFERROR(VLOOKUP(E57&amp;F57,No一覧!$A$7:$F$404,6,FALSE),"")</f>
        <v/>
      </c>
      <c r="J57" s="14" t="str">
        <f ca="1">IF(K57="終",SUM(I57:INDIRECT(CONCATENATE("i",MATCH($K$7,$K$7:K56)+7))),"")</f>
        <v/>
      </c>
      <c r="K57" s="18"/>
    </row>
    <row r="58" spans="1:11" ht="16.5" customHeight="1" x14ac:dyDescent="0.2">
      <c r="A58" s="3"/>
      <c r="B58" s="3"/>
      <c r="C58" s="3"/>
      <c r="D58" s="3"/>
      <c r="E58" s="3"/>
      <c r="F58" s="3"/>
      <c r="G58" s="1" t="str">
        <f>IFERROR(VLOOKUP(E58,No一覧!$B$7:$F$404,2,FALSE),"")</f>
        <v/>
      </c>
      <c r="H58" s="245" t="str">
        <f>IFERROR(VLOOKUP(E58&amp;F58,No一覧!$A$7:$F$404,5,FALSE),"")</f>
        <v/>
      </c>
      <c r="I58" s="2" t="str">
        <f>IFERROR(VLOOKUP(E58&amp;F58,No一覧!$A$7:$F$404,6,FALSE),"")</f>
        <v/>
      </c>
      <c r="J58" s="14" t="str">
        <f ca="1">IF(K58="終",SUM(I58:INDIRECT(CONCATENATE("i",MATCH($K$7,$K$7:K57)+7))),"")</f>
        <v/>
      </c>
      <c r="K58" s="18"/>
    </row>
    <row r="59" spans="1:11" ht="16.5" customHeight="1" x14ac:dyDescent="0.2">
      <c r="A59" s="3"/>
      <c r="B59" s="3"/>
      <c r="C59" s="3"/>
      <c r="D59" s="3"/>
      <c r="E59" s="3"/>
      <c r="F59" s="3"/>
      <c r="G59" s="1" t="str">
        <f>IFERROR(VLOOKUP(E59,No一覧!$B$7:$F$404,2,FALSE),"")</f>
        <v/>
      </c>
      <c r="H59" s="245" t="str">
        <f>IFERROR(VLOOKUP(E59&amp;F59,No一覧!$A$7:$F$404,5,FALSE),"")</f>
        <v/>
      </c>
      <c r="I59" s="2" t="str">
        <f>IFERROR(VLOOKUP(E59&amp;F59,No一覧!$A$7:$F$404,6,FALSE),"")</f>
        <v/>
      </c>
      <c r="J59" s="14" t="str">
        <f ca="1">IF(K59="終",SUM(I59:INDIRECT(CONCATENATE("i",MATCH($K$7,$K$7:K58)+7))),"")</f>
        <v/>
      </c>
      <c r="K59" s="18"/>
    </row>
    <row r="60" spans="1:11" s="9" customFormat="1" ht="16.5" customHeight="1" x14ac:dyDescent="0.2">
      <c r="A60" s="3"/>
      <c r="B60" s="3"/>
      <c r="C60" s="3"/>
      <c r="D60" s="3"/>
      <c r="E60" s="3"/>
      <c r="F60" s="3"/>
      <c r="G60" s="1" t="str">
        <f>IFERROR(VLOOKUP(E60,No一覧!$B$7:$F$404,2,FALSE),"")</f>
        <v/>
      </c>
      <c r="H60" s="245" t="str">
        <f>IFERROR(VLOOKUP(E60&amp;F60,No一覧!$A$7:$F$404,5,FALSE),"")</f>
        <v/>
      </c>
      <c r="I60" s="2" t="str">
        <f>IFERROR(VLOOKUP(E60&amp;F60,No一覧!$A$7:$F$404,6,FALSE),"")</f>
        <v/>
      </c>
      <c r="J60" s="14" t="str">
        <f ca="1">IF(K60="終",SUM(I60:INDIRECT(CONCATENATE("i",MATCH($K$7,$K$7:K59)+7))),"")</f>
        <v/>
      </c>
      <c r="K60" s="18"/>
    </row>
    <row r="61" spans="1:11" s="9" customFormat="1" ht="16.5" customHeight="1" x14ac:dyDescent="0.2">
      <c r="A61" s="3"/>
      <c r="B61" s="3"/>
      <c r="C61" s="3"/>
      <c r="D61" s="3"/>
      <c r="E61" s="3"/>
      <c r="F61" s="3"/>
      <c r="G61" s="1" t="str">
        <f>IFERROR(VLOOKUP(E61,No一覧!$B$7:$F$404,2,FALSE),"")</f>
        <v/>
      </c>
      <c r="H61" s="245" t="str">
        <f>IFERROR(VLOOKUP(E61&amp;F61,No一覧!$A$7:$F$404,5,FALSE),"")</f>
        <v/>
      </c>
      <c r="I61" s="2" t="str">
        <f>IFERROR(VLOOKUP(E61&amp;F61,No一覧!$A$7:$F$404,6,FALSE),"")</f>
        <v/>
      </c>
      <c r="J61" s="14" t="str">
        <f ca="1">IF(K61="終",SUM(I61:INDIRECT(CONCATENATE("i",MATCH($K$7,$K$7:K60)+7))),"")</f>
        <v/>
      </c>
      <c r="K61" s="18"/>
    </row>
    <row r="62" spans="1:11" s="9" customFormat="1" ht="16.5" customHeight="1" x14ac:dyDescent="0.2">
      <c r="A62" s="3"/>
      <c r="B62" s="3"/>
      <c r="C62" s="3"/>
      <c r="D62" s="3"/>
      <c r="E62" s="3"/>
      <c r="F62" s="3"/>
      <c r="G62" s="1" t="str">
        <f>IFERROR(VLOOKUP(E62,No一覧!$B$7:$F$404,2,FALSE),"")</f>
        <v/>
      </c>
      <c r="H62" s="245" t="str">
        <f>IFERROR(VLOOKUP(E62&amp;F62,No一覧!$A$7:$F$404,5,FALSE),"")</f>
        <v/>
      </c>
      <c r="I62" s="2" t="str">
        <f>IFERROR(VLOOKUP(E62&amp;F62,No一覧!$A$7:$F$404,6,FALSE),"")</f>
        <v/>
      </c>
      <c r="J62" s="14" t="str">
        <f ca="1">IF(K62="終",SUM(I62:INDIRECT(CONCATENATE("i",MATCH($K$7,$K$7:K61)+7))),"")</f>
        <v/>
      </c>
      <c r="K62" s="18"/>
    </row>
    <row r="63" spans="1:11" s="9" customFormat="1" ht="16.5" customHeight="1" x14ac:dyDescent="0.2">
      <c r="A63" s="3"/>
      <c r="B63" s="3"/>
      <c r="C63" s="3"/>
      <c r="D63" s="3"/>
      <c r="E63" s="3"/>
      <c r="F63" s="3"/>
      <c r="G63" s="1" t="str">
        <f>IFERROR(VLOOKUP(E63,No一覧!$B$7:$F$404,2,FALSE),"")</f>
        <v/>
      </c>
      <c r="H63" s="245" t="str">
        <f>IFERROR(VLOOKUP(E63&amp;F63,No一覧!$A$7:$F$404,5,FALSE),"")</f>
        <v/>
      </c>
      <c r="I63" s="2" t="str">
        <f>IFERROR(VLOOKUP(E63&amp;F63,No一覧!$A$7:$F$404,6,FALSE),"")</f>
        <v/>
      </c>
      <c r="J63" s="14" t="str">
        <f ca="1">IF(K63="終",SUM(I63:INDIRECT(CONCATENATE("i",MATCH($K$7,$K$7:K62)+7))),"")</f>
        <v/>
      </c>
      <c r="K63" s="18"/>
    </row>
    <row r="64" spans="1:11" s="9" customFormat="1" ht="16.5" customHeight="1" x14ac:dyDescent="0.2">
      <c r="A64" s="3"/>
      <c r="B64" s="3"/>
      <c r="C64" s="3"/>
      <c r="D64" s="3"/>
      <c r="E64" s="3"/>
      <c r="F64" s="3"/>
      <c r="G64" s="1" t="str">
        <f>IFERROR(VLOOKUP(E64,No一覧!$B$7:$F$404,2,FALSE),"")</f>
        <v/>
      </c>
      <c r="H64" s="245" t="str">
        <f>IFERROR(VLOOKUP(E64&amp;F64,No一覧!$A$7:$F$404,5,FALSE),"")</f>
        <v/>
      </c>
      <c r="I64" s="2" t="str">
        <f>IFERROR(VLOOKUP(E64&amp;F64,No一覧!$A$7:$F$404,6,FALSE),"")</f>
        <v/>
      </c>
      <c r="J64" s="14" t="str">
        <f ca="1">IF(K64="終",SUM(I64:INDIRECT(CONCATENATE("i",MATCH($K$7,$K$7:K63)+7))),"")</f>
        <v/>
      </c>
      <c r="K64" s="18"/>
    </row>
    <row r="65" spans="1:11" s="9" customFormat="1" ht="16.5" customHeight="1" x14ac:dyDescent="0.2">
      <c r="A65" s="3"/>
      <c r="B65" s="3"/>
      <c r="C65" s="3"/>
      <c r="D65" s="3"/>
      <c r="E65" s="3"/>
      <c r="F65" s="3"/>
      <c r="G65" s="1" t="str">
        <f>IFERROR(VLOOKUP(E65,No一覧!$B$7:$F$404,2,FALSE),"")</f>
        <v/>
      </c>
      <c r="H65" s="245" t="str">
        <f>IFERROR(VLOOKUP(E65&amp;F65,No一覧!$A$7:$F$404,5,FALSE),"")</f>
        <v/>
      </c>
      <c r="I65" s="2" t="str">
        <f>IFERROR(VLOOKUP(E65&amp;F65,No一覧!$A$7:$F$404,6,FALSE),"")</f>
        <v/>
      </c>
      <c r="J65" s="14" t="str">
        <f ca="1">IF(K65="終",SUM(I65:INDIRECT(CONCATENATE("i",MATCH($K$7,$K$7:K64)+7))),"")</f>
        <v/>
      </c>
      <c r="K65" s="18"/>
    </row>
    <row r="66" spans="1:11" s="9" customFormat="1" ht="16.5" customHeight="1" x14ac:dyDescent="0.2">
      <c r="A66" s="3"/>
      <c r="B66" s="3"/>
      <c r="C66" s="3"/>
      <c r="D66" s="3"/>
      <c r="E66" s="3"/>
      <c r="F66" s="3"/>
      <c r="G66" s="1" t="str">
        <f>IFERROR(VLOOKUP(E66,No一覧!$B$7:$F$404,2,FALSE),"")</f>
        <v/>
      </c>
      <c r="H66" s="245" t="str">
        <f>IFERROR(VLOOKUP(E66&amp;F66,No一覧!$A$7:$F$404,5,FALSE),"")</f>
        <v/>
      </c>
      <c r="I66" s="2" t="str">
        <f>IFERROR(VLOOKUP(E66&amp;F66,No一覧!$A$7:$F$404,6,FALSE),"")</f>
        <v/>
      </c>
      <c r="J66" s="14" t="str">
        <f ca="1">IF(K66="終",SUM(I66:INDIRECT(CONCATENATE("i",MATCH($K$7,$K$7:K65)+7))),"")</f>
        <v/>
      </c>
      <c r="K66" s="18"/>
    </row>
    <row r="67" spans="1:11" s="9" customFormat="1" ht="16.5" customHeight="1" x14ac:dyDescent="0.2">
      <c r="A67" s="3"/>
      <c r="B67" s="3"/>
      <c r="C67" s="3"/>
      <c r="D67" s="3"/>
      <c r="E67" s="3"/>
      <c r="F67" s="3"/>
      <c r="G67" s="1" t="str">
        <f>IFERROR(VLOOKUP(E67,No一覧!$B$7:$F$404,2,FALSE),"")</f>
        <v/>
      </c>
      <c r="H67" s="245" t="str">
        <f>IFERROR(VLOOKUP(E67&amp;F67,No一覧!$A$7:$F$404,5,FALSE),"")</f>
        <v/>
      </c>
      <c r="I67" s="2" t="str">
        <f>IFERROR(VLOOKUP(E67&amp;F67,No一覧!$A$7:$F$404,6,FALSE),"")</f>
        <v/>
      </c>
      <c r="J67" s="14" t="str">
        <f ca="1">IF(K67="終",SUM(I67:INDIRECT(CONCATENATE("i",MATCH($K$7,$K$7:K66)+7))),"")</f>
        <v/>
      </c>
      <c r="K67" s="18"/>
    </row>
    <row r="68" spans="1:11" s="9" customFormat="1" ht="16.5" customHeight="1" x14ac:dyDescent="0.2">
      <c r="A68" s="3"/>
      <c r="B68" s="3"/>
      <c r="C68" s="3"/>
      <c r="D68" s="3"/>
      <c r="E68" s="3"/>
      <c r="F68" s="3"/>
      <c r="G68" s="1" t="str">
        <f>IFERROR(VLOOKUP(E68,No一覧!$B$7:$F$404,2,FALSE),"")</f>
        <v/>
      </c>
      <c r="H68" s="245" t="str">
        <f>IFERROR(VLOOKUP(E68&amp;F68,No一覧!$A$7:$F$404,5,FALSE),"")</f>
        <v/>
      </c>
      <c r="I68" s="2" t="str">
        <f>IFERROR(VLOOKUP(E68&amp;F68,No一覧!$A$7:$F$404,6,FALSE),"")</f>
        <v/>
      </c>
      <c r="J68" s="14" t="str">
        <f ca="1">IF(K68="終",SUM(I68:INDIRECT(CONCATENATE("i",MATCH($K$7,$K$7:K67)+7))),"")</f>
        <v/>
      </c>
      <c r="K68" s="18"/>
    </row>
    <row r="69" spans="1:11" s="9" customFormat="1" ht="16.5" customHeight="1" x14ac:dyDescent="0.2">
      <c r="A69" s="3"/>
      <c r="B69" s="3"/>
      <c r="C69" s="3"/>
      <c r="D69" s="3"/>
      <c r="E69" s="3"/>
      <c r="F69" s="3"/>
      <c r="G69" s="1" t="str">
        <f>IFERROR(VLOOKUP(E69,No一覧!$B$7:$F$404,2,FALSE),"")</f>
        <v/>
      </c>
      <c r="H69" s="245" t="str">
        <f>IFERROR(VLOOKUP(E69&amp;F69,No一覧!$A$7:$F$404,5,FALSE),"")</f>
        <v/>
      </c>
      <c r="I69" s="2" t="str">
        <f>IFERROR(VLOOKUP(E69&amp;F69,No一覧!$A$7:$F$404,6,FALSE),"")</f>
        <v/>
      </c>
      <c r="J69" s="14" t="str">
        <f ca="1">IF(K69="終",SUM(I69:INDIRECT(CONCATENATE("i",MATCH($K$7,$K$7:K68)+7))),"")</f>
        <v/>
      </c>
      <c r="K69" s="18"/>
    </row>
    <row r="70" spans="1:11" s="9" customFormat="1" ht="16.5" customHeight="1" x14ac:dyDescent="0.2">
      <c r="A70" s="3"/>
      <c r="B70" s="3"/>
      <c r="C70" s="3"/>
      <c r="D70" s="3"/>
      <c r="E70" s="3"/>
      <c r="F70" s="3"/>
      <c r="G70" s="1" t="str">
        <f>IFERROR(VLOOKUP(E70,No一覧!$B$7:$F$404,2,FALSE),"")</f>
        <v/>
      </c>
      <c r="H70" s="245" t="str">
        <f>IFERROR(VLOOKUP(E70&amp;F70,No一覧!$A$7:$F$404,5,FALSE),"")</f>
        <v/>
      </c>
      <c r="I70" s="2" t="str">
        <f>IFERROR(VLOOKUP(E70&amp;F70,No一覧!$A$7:$F$404,6,FALSE),"")</f>
        <v/>
      </c>
      <c r="J70" s="14" t="str">
        <f ca="1">IF(K70="終",SUM(I70:INDIRECT(CONCATENATE("i",MATCH($K$7,$K$7:K69)+7))),"")</f>
        <v/>
      </c>
      <c r="K70" s="18"/>
    </row>
    <row r="71" spans="1:11" s="9" customFormat="1" ht="16.5" customHeight="1" x14ac:dyDescent="0.2">
      <c r="A71" s="3"/>
      <c r="B71" s="3"/>
      <c r="C71" s="3"/>
      <c r="D71" s="3"/>
      <c r="E71" s="3"/>
      <c r="F71" s="3"/>
      <c r="G71" s="1" t="str">
        <f>IFERROR(VLOOKUP(E71,No一覧!$B$7:$F$404,2,FALSE),"")</f>
        <v/>
      </c>
      <c r="H71" s="245" t="str">
        <f>IFERROR(VLOOKUP(E71&amp;F71,No一覧!$A$7:$F$404,5,FALSE),"")</f>
        <v/>
      </c>
      <c r="I71" s="2" t="str">
        <f>IFERROR(VLOOKUP(E71&amp;F71,No一覧!$A$7:$F$404,6,FALSE),"")</f>
        <v/>
      </c>
      <c r="J71" s="14" t="str">
        <f ca="1">IF(K71="終",SUM(I71:INDIRECT(CONCATENATE("i",MATCH($K$7,$K$7:K70)+7))),"")</f>
        <v/>
      </c>
      <c r="K71" s="18"/>
    </row>
    <row r="72" spans="1:11" s="9" customFormat="1" ht="16.5" customHeight="1" x14ac:dyDescent="0.2">
      <c r="A72" s="3"/>
      <c r="B72" s="3"/>
      <c r="C72" s="3"/>
      <c r="D72" s="3"/>
      <c r="E72" s="3"/>
      <c r="F72" s="3"/>
      <c r="G72" s="1" t="str">
        <f>IFERROR(VLOOKUP(E72,No一覧!$B$7:$F$404,2,FALSE),"")</f>
        <v/>
      </c>
      <c r="H72" s="245" t="str">
        <f>IFERROR(VLOOKUP(E72&amp;F72,No一覧!$A$7:$F$404,5,FALSE),"")</f>
        <v/>
      </c>
      <c r="I72" s="2" t="str">
        <f>IFERROR(VLOOKUP(E72&amp;F72,No一覧!$A$7:$F$404,6,FALSE),"")</f>
        <v/>
      </c>
      <c r="J72" s="14" t="str">
        <f ca="1">IF(K72="終",SUM(I72:INDIRECT(CONCATENATE("i",MATCH($K$7,$K$7:K71)+7))),"")</f>
        <v/>
      </c>
      <c r="K72" s="18"/>
    </row>
    <row r="73" spans="1:11" s="9" customFormat="1" ht="16.5" customHeight="1" x14ac:dyDescent="0.2">
      <c r="A73" s="3"/>
      <c r="B73" s="3"/>
      <c r="C73" s="3"/>
      <c r="D73" s="3"/>
      <c r="E73" s="3"/>
      <c r="F73" s="3"/>
      <c r="G73" s="1" t="str">
        <f>IFERROR(VLOOKUP(E73,No一覧!$B$7:$F$404,2,FALSE),"")</f>
        <v/>
      </c>
      <c r="H73" s="245" t="str">
        <f>IFERROR(VLOOKUP(E73&amp;F73,No一覧!$A$7:$F$404,5,FALSE),"")</f>
        <v/>
      </c>
      <c r="I73" s="2" t="str">
        <f>IFERROR(VLOOKUP(E73&amp;F73,No一覧!$A$7:$F$404,6,FALSE),"")</f>
        <v/>
      </c>
      <c r="J73" s="14" t="str">
        <f ca="1">IF(K73="終",SUM(I73:INDIRECT(CONCATENATE("i",MATCH($K$7,$K$7:K72)+7))),"")</f>
        <v/>
      </c>
      <c r="K73" s="18"/>
    </row>
    <row r="74" spans="1:11" s="9" customFormat="1" ht="16.5" customHeight="1" x14ac:dyDescent="0.2">
      <c r="A74" s="3"/>
      <c r="B74" s="3"/>
      <c r="C74" s="3"/>
      <c r="D74" s="3"/>
      <c r="E74" s="3"/>
      <c r="F74" s="3"/>
      <c r="G74" s="1" t="str">
        <f>IFERROR(VLOOKUP(E74,No一覧!$B$7:$F$404,2,FALSE),"")</f>
        <v/>
      </c>
      <c r="H74" s="245" t="str">
        <f>IFERROR(VLOOKUP(E74&amp;F74,No一覧!$A$7:$F$404,5,FALSE),"")</f>
        <v/>
      </c>
      <c r="I74" s="2" t="str">
        <f>IFERROR(VLOOKUP(E74&amp;F74,No一覧!$A$7:$F$404,6,FALSE),"")</f>
        <v/>
      </c>
      <c r="J74" s="14" t="str">
        <f ca="1">IF(K74="終",SUM(I74:INDIRECT(CONCATENATE("i",MATCH($K$7,$K$7:K73)+7))),"")</f>
        <v/>
      </c>
      <c r="K74" s="18"/>
    </row>
    <row r="75" spans="1:11" s="9" customFormat="1" ht="16.5" customHeight="1" x14ac:dyDescent="0.2">
      <c r="A75" s="3"/>
      <c r="B75" s="3"/>
      <c r="C75" s="3"/>
      <c r="D75" s="3"/>
      <c r="E75" s="3"/>
      <c r="F75" s="3"/>
      <c r="G75" s="1" t="str">
        <f>IFERROR(VLOOKUP(E75,No一覧!$B$7:$F$404,2,FALSE),"")</f>
        <v/>
      </c>
      <c r="H75" s="245" t="str">
        <f>IFERROR(VLOOKUP(E75&amp;F75,No一覧!$A$7:$F$404,5,FALSE),"")</f>
        <v/>
      </c>
      <c r="I75" s="2" t="str">
        <f>IFERROR(VLOOKUP(E75&amp;F75,No一覧!$A$7:$F$404,6,FALSE),"")</f>
        <v/>
      </c>
      <c r="J75" s="14" t="str">
        <f ca="1">IF(K75="終",SUM(I75:INDIRECT(CONCATENATE("i",MATCH($K$7,$K$7:K74)+7))),"")</f>
        <v/>
      </c>
      <c r="K75" s="18"/>
    </row>
    <row r="76" spans="1:11" s="9" customFormat="1" ht="16.5" customHeight="1" x14ac:dyDescent="0.2">
      <c r="A76" s="3"/>
      <c r="B76" s="3"/>
      <c r="C76" s="3"/>
      <c r="D76" s="3"/>
      <c r="E76" s="3"/>
      <c r="F76" s="3"/>
      <c r="G76" s="1" t="str">
        <f>IFERROR(VLOOKUP(E76,No一覧!$B$7:$F$404,2,FALSE),"")</f>
        <v/>
      </c>
      <c r="H76" s="245" t="str">
        <f>IFERROR(VLOOKUP(E76&amp;F76,No一覧!$A$7:$F$404,5,FALSE),"")</f>
        <v/>
      </c>
      <c r="I76" s="2" t="str">
        <f>IFERROR(VLOOKUP(E76&amp;F76,No一覧!$A$7:$F$404,6,FALSE),"")</f>
        <v/>
      </c>
      <c r="J76" s="14" t="str">
        <f ca="1">IF(K76="終",SUM(I76:INDIRECT(CONCATENATE("i",MATCH($K$7,$K$7:K75)+7))),"")</f>
        <v/>
      </c>
      <c r="K76" s="18"/>
    </row>
    <row r="77" spans="1:11" s="9" customFormat="1" ht="16.5" customHeight="1" x14ac:dyDescent="0.2">
      <c r="A77" s="3"/>
      <c r="B77" s="3"/>
      <c r="C77" s="3"/>
      <c r="D77" s="3"/>
      <c r="E77" s="3"/>
      <c r="F77" s="3"/>
      <c r="G77" s="1" t="str">
        <f>IFERROR(VLOOKUP(E77,No一覧!$B$7:$F$404,2,FALSE),"")</f>
        <v/>
      </c>
      <c r="H77" s="245" t="str">
        <f>IFERROR(VLOOKUP(E77&amp;F77,No一覧!$A$7:$F$404,5,FALSE),"")</f>
        <v/>
      </c>
      <c r="I77" s="2" t="str">
        <f>IFERROR(VLOOKUP(E77&amp;F77,No一覧!$A$7:$F$404,6,FALSE),"")</f>
        <v/>
      </c>
      <c r="J77" s="14" t="str">
        <f ca="1">IF(K77="終",SUM(I77:INDIRECT(CONCATENATE("i",MATCH($K$7,$K$7:K76)+7))),"")</f>
        <v/>
      </c>
      <c r="K77" s="18"/>
    </row>
    <row r="78" spans="1:11" s="9" customFormat="1" ht="16.5" customHeight="1" x14ac:dyDescent="0.2">
      <c r="A78" s="3"/>
      <c r="B78" s="3"/>
      <c r="C78" s="3"/>
      <c r="D78" s="3"/>
      <c r="E78" s="3"/>
      <c r="F78" s="3"/>
      <c r="G78" s="1" t="str">
        <f>IFERROR(VLOOKUP(E78,No一覧!$B$7:$F$404,2,FALSE),"")</f>
        <v/>
      </c>
      <c r="H78" s="245" t="str">
        <f>IFERROR(VLOOKUP(E78&amp;F78,No一覧!$A$7:$F$404,5,FALSE),"")</f>
        <v/>
      </c>
      <c r="I78" s="2" t="str">
        <f>IFERROR(VLOOKUP(E78&amp;F78,No一覧!$A$7:$F$404,6,FALSE),"")</f>
        <v/>
      </c>
      <c r="J78" s="14" t="str">
        <f ca="1">IF(K78="終",SUM(I78:INDIRECT(CONCATENATE("i",MATCH($K$7,$K$7:K77)+7))),"")</f>
        <v/>
      </c>
      <c r="K78" s="18"/>
    </row>
    <row r="79" spans="1:11" s="9" customFormat="1" ht="16.5" customHeight="1" x14ac:dyDescent="0.2">
      <c r="A79" s="3"/>
      <c r="B79" s="3"/>
      <c r="C79" s="3"/>
      <c r="D79" s="3"/>
      <c r="E79" s="3"/>
      <c r="F79" s="3"/>
      <c r="G79" s="1" t="str">
        <f>IFERROR(VLOOKUP(E79,No一覧!$B$7:$F$404,2,FALSE),"")</f>
        <v/>
      </c>
      <c r="H79" s="245" t="str">
        <f>IFERROR(VLOOKUP(E79&amp;F79,No一覧!$A$7:$F$404,5,FALSE),"")</f>
        <v/>
      </c>
      <c r="I79" s="2" t="str">
        <f>IFERROR(VLOOKUP(E79&amp;F79,No一覧!$A$7:$F$404,6,FALSE),"")</f>
        <v/>
      </c>
      <c r="J79" s="14" t="str">
        <f ca="1">IF(K79="終",SUM(I79:INDIRECT(CONCATENATE("i",MATCH($K$7,$K$7:K78)+7))),"")</f>
        <v/>
      </c>
      <c r="K79" s="18"/>
    </row>
    <row r="80" spans="1:11" s="9" customFormat="1" ht="16.5" customHeight="1" x14ac:dyDescent="0.2">
      <c r="A80" s="3"/>
      <c r="B80" s="3"/>
      <c r="C80" s="3"/>
      <c r="D80" s="3"/>
      <c r="E80" s="3"/>
      <c r="F80" s="3"/>
      <c r="G80" s="1" t="str">
        <f>IFERROR(VLOOKUP(E80,No一覧!$B$7:$F$404,2,FALSE),"")</f>
        <v/>
      </c>
      <c r="H80" s="245" t="str">
        <f>IFERROR(VLOOKUP(E80&amp;F80,No一覧!$A$7:$F$404,5,FALSE),"")</f>
        <v/>
      </c>
      <c r="I80" s="2" t="str">
        <f>IFERROR(VLOOKUP(E80&amp;F80,No一覧!$A$7:$F$404,6,FALSE),"")</f>
        <v/>
      </c>
      <c r="J80" s="14" t="str">
        <f ca="1">IF(K80="終",SUM(I80:INDIRECT(CONCATENATE("i",MATCH($K$7,$K$7:K79)+7))),"")</f>
        <v/>
      </c>
      <c r="K80" s="18"/>
    </row>
    <row r="81" spans="1:11" s="9" customFormat="1" ht="16.5" customHeight="1" x14ac:dyDescent="0.2">
      <c r="A81" s="3"/>
      <c r="B81" s="3"/>
      <c r="C81" s="3"/>
      <c r="D81" s="3"/>
      <c r="E81" s="3"/>
      <c r="F81" s="3"/>
      <c r="G81" s="1" t="str">
        <f>IFERROR(VLOOKUP(E81,No一覧!$B$7:$F$404,2,FALSE),"")</f>
        <v/>
      </c>
      <c r="H81" s="245" t="str">
        <f>IFERROR(VLOOKUP(E81&amp;F81,No一覧!$A$7:$F$404,5,FALSE),"")</f>
        <v/>
      </c>
      <c r="I81" s="2" t="str">
        <f>IFERROR(VLOOKUP(E81&amp;F81,No一覧!$A$7:$F$404,6,FALSE),"")</f>
        <v/>
      </c>
      <c r="J81" s="14" t="str">
        <f ca="1">IF(K81="終",SUM(I81:INDIRECT(CONCATENATE("i",MATCH($K$7,$K$7:K80)+7))),"")</f>
        <v/>
      </c>
      <c r="K81" s="18"/>
    </row>
    <row r="82" spans="1:11" s="9" customFormat="1" ht="16.5" customHeight="1" x14ac:dyDescent="0.2">
      <c r="A82" s="3"/>
      <c r="B82" s="3"/>
      <c r="C82" s="3"/>
      <c r="D82" s="3"/>
      <c r="E82" s="3"/>
      <c r="F82" s="3"/>
      <c r="G82" s="1" t="str">
        <f>IFERROR(VLOOKUP(E82,No一覧!$B$7:$F$404,2,FALSE),"")</f>
        <v/>
      </c>
      <c r="H82" s="245" t="str">
        <f>IFERROR(VLOOKUP(E82&amp;F82,No一覧!$A$7:$F$404,5,FALSE),"")</f>
        <v/>
      </c>
      <c r="I82" s="2" t="str">
        <f>IFERROR(VLOOKUP(E82&amp;F82,No一覧!$A$7:$F$404,6,FALSE),"")</f>
        <v/>
      </c>
      <c r="J82" s="14" t="str">
        <f ca="1">IF(K82="終",SUM(I82:INDIRECT(CONCATENATE("i",MATCH($K$7,$K$7:K81)+7))),"")</f>
        <v/>
      </c>
      <c r="K82" s="18"/>
    </row>
    <row r="83" spans="1:11" s="9" customFormat="1" ht="16.5" customHeight="1" x14ac:dyDescent="0.2">
      <c r="A83" s="3"/>
      <c r="B83" s="3"/>
      <c r="C83" s="3"/>
      <c r="D83" s="3"/>
      <c r="E83" s="3"/>
      <c r="F83" s="3"/>
      <c r="G83" s="1" t="str">
        <f>IFERROR(VLOOKUP(E83,No一覧!$B$7:$F$404,2,FALSE),"")</f>
        <v/>
      </c>
      <c r="H83" s="245" t="str">
        <f>IFERROR(VLOOKUP(E83&amp;F83,No一覧!$A$7:$F$404,5,FALSE),"")</f>
        <v/>
      </c>
      <c r="I83" s="2" t="str">
        <f>IFERROR(VLOOKUP(E83&amp;F83,No一覧!$A$7:$F$404,6,FALSE),"")</f>
        <v/>
      </c>
      <c r="J83" s="14" t="str">
        <f ca="1">IF(K83="終",SUM(I83:INDIRECT(CONCATENATE("i",MATCH($K$7,$K$7:K82)+7))),"")</f>
        <v/>
      </c>
      <c r="K83" s="18"/>
    </row>
    <row r="84" spans="1:11" s="9" customFormat="1" ht="16.5" customHeight="1" x14ac:dyDescent="0.2">
      <c r="A84" s="3"/>
      <c r="B84" s="3"/>
      <c r="C84" s="3"/>
      <c r="D84" s="3"/>
      <c r="E84" s="3"/>
      <c r="F84" s="3"/>
      <c r="G84" s="1" t="str">
        <f>IFERROR(VLOOKUP(E84,No一覧!$B$7:$F$404,2,FALSE),"")</f>
        <v/>
      </c>
      <c r="H84" s="245" t="str">
        <f>IFERROR(VLOOKUP(E84&amp;F84,No一覧!$A$7:$F$404,5,FALSE),"")</f>
        <v/>
      </c>
      <c r="I84" s="2" t="str">
        <f>IFERROR(VLOOKUP(E84&amp;F84,No一覧!$A$7:$F$404,6,FALSE),"")</f>
        <v/>
      </c>
      <c r="J84" s="14" t="str">
        <f ca="1">IF(K84="終",SUM(I84:INDIRECT(CONCATENATE("i",MATCH($K$7,$K$7:K83)+7))),"")</f>
        <v/>
      </c>
      <c r="K84" s="18"/>
    </row>
    <row r="85" spans="1:11" s="9" customFormat="1" ht="16.5" customHeight="1" x14ac:dyDescent="0.2">
      <c r="A85" s="3"/>
      <c r="B85" s="3"/>
      <c r="C85" s="3"/>
      <c r="D85" s="3"/>
      <c r="E85" s="3"/>
      <c r="F85" s="3"/>
      <c r="G85" s="1" t="str">
        <f>IFERROR(VLOOKUP(E85,No一覧!$B$7:$F$404,2,FALSE),"")</f>
        <v/>
      </c>
      <c r="H85" s="245" t="str">
        <f>IFERROR(VLOOKUP(E85&amp;F85,No一覧!$A$7:$F$404,5,FALSE),"")</f>
        <v/>
      </c>
      <c r="I85" s="2" t="str">
        <f>IFERROR(VLOOKUP(E85&amp;F85,No一覧!$A$7:$F$404,6,FALSE),"")</f>
        <v/>
      </c>
      <c r="J85" s="14" t="str">
        <f ca="1">IF(K85="終",SUM(I85:INDIRECT(CONCATENATE("i",MATCH($K$7,$K$7:K84)+7))),"")</f>
        <v/>
      </c>
      <c r="K85" s="18"/>
    </row>
    <row r="86" spans="1:11" s="9" customFormat="1" ht="16.5" customHeight="1" x14ac:dyDescent="0.2">
      <c r="A86" s="3"/>
      <c r="B86" s="3"/>
      <c r="C86" s="3"/>
      <c r="D86" s="3"/>
      <c r="E86" s="3"/>
      <c r="F86" s="3"/>
      <c r="G86" s="1" t="str">
        <f>IFERROR(VLOOKUP(E86,No一覧!$B$7:$F$404,2,FALSE),"")</f>
        <v/>
      </c>
      <c r="H86" s="245" t="str">
        <f>IFERROR(VLOOKUP(E86&amp;F86,No一覧!$A$7:$F$404,5,FALSE),"")</f>
        <v/>
      </c>
      <c r="I86" s="2" t="str">
        <f>IFERROR(VLOOKUP(E86&amp;F86,No一覧!$A$7:$F$404,6,FALSE),"")</f>
        <v/>
      </c>
      <c r="J86" s="14" t="str">
        <f ca="1">IF(K86="終",SUM(I86:INDIRECT(CONCATENATE("i",MATCH($K$7,$K$7:K85)+7))),"")</f>
        <v/>
      </c>
      <c r="K86" s="18"/>
    </row>
    <row r="87" spans="1:11" s="9" customFormat="1" ht="16.5" customHeight="1" x14ac:dyDescent="0.2">
      <c r="A87" s="3"/>
      <c r="B87" s="3"/>
      <c r="C87" s="3"/>
      <c r="D87" s="3"/>
      <c r="E87" s="3"/>
      <c r="F87" s="3"/>
      <c r="G87" s="1" t="str">
        <f>IFERROR(VLOOKUP(E87,No一覧!$B$7:$F$404,2,FALSE),"")</f>
        <v/>
      </c>
      <c r="H87" s="245" t="str">
        <f>IFERROR(VLOOKUP(E87&amp;F87,No一覧!$A$7:$F$404,5,FALSE),"")</f>
        <v/>
      </c>
      <c r="I87" s="2" t="str">
        <f>IFERROR(VLOOKUP(E87&amp;F87,No一覧!$A$7:$F$404,6,FALSE),"")</f>
        <v/>
      </c>
      <c r="J87" s="14" t="str">
        <f ca="1">IF(K87="終",SUM(I87:INDIRECT(CONCATENATE("i",MATCH($K$7,$K$7:K86)+7))),"")</f>
        <v/>
      </c>
      <c r="K87" s="18"/>
    </row>
    <row r="88" spans="1:11" s="9" customFormat="1" ht="16.5" customHeight="1" x14ac:dyDescent="0.2">
      <c r="A88" s="3"/>
      <c r="B88" s="3"/>
      <c r="C88" s="3"/>
      <c r="D88" s="3"/>
      <c r="E88" s="3"/>
      <c r="F88" s="3"/>
      <c r="G88" s="1" t="str">
        <f>IFERROR(VLOOKUP(E88,No一覧!$B$7:$F$404,2,FALSE),"")</f>
        <v/>
      </c>
      <c r="H88" s="245" t="str">
        <f>IFERROR(VLOOKUP(E88&amp;F88,No一覧!$A$7:$F$404,5,FALSE),"")</f>
        <v/>
      </c>
      <c r="I88" s="2" t="str">
        <f>IFERROR(VLOOKUP(E88&amp;F88,No一覧!$A$7:$F$404,6,FALSE),"")</f>
        <v/>
      </c>
      <c r="J88" s="14" t="str">
        <f ca="1">IF(K88="終",SUM(I88:INDIRECT(CONCATENATE("i",MATCH($K$7,$K$7:K87)+7))),"")</f>
        <v/>
      </c>
      <c r="K88" s="18"/>
    </row>
    <row r="89" spans="1:11" s="9" customFormat="1" ht="16.5" customHeight="1" x14ac:dyDescent="0.2">
      <c r="A89" s="3"/>
      <c r="B89" s="3"/>
      <c r="C89" s="3"/>
      <c r="D89" s="3"/>
      <c r="E89" s="3"/>
      <c r="F89" s="3"/>
      <c r="G89" s="1" t="str">
        <f>IFERROR(VLOOKUP(E89,No一覧!$B$7:$F$404,2,FALSE),"")</f>
        <v/>
      </c>
      <c r="H89" s="245" t="str">
        <f>IFERROR(VLOOKUP(E89&amp;F89,No一覧!$A$7:$F$404,5,FALSE),"")</f>
        <v/>
      </c>
      <c r="I89" s="2" t="str">
        <f>IFERROR(VLOOKUP(E89&amp;F89,No一覧!$A$7:$F$404,6,FALSE),"")</f>
        <v/>
      </c>
      <c r="J89" s="14" t="str">
        <f ca="1">IF(K89="終",SUM(I89:INDIRECT(CONCATENATE("i",MATCH($K$7,$K$7:K88)+7))),"")</f>
        <v/>
      </c>
      <c r="K89" s="18"/>
    </row>
    <row r="90" spans="1:11" s="9" customFormat="1" ht="16.5" customHeight="1" x14ac:dyDescent="0.2">
      <c r="A90" s="3"/>
      <c r="B90" s="3"/>
      <c r="C90" s="3"/>
      <c r="D90" s="3"/>
      <c r="E90" s="3"/>
      <c r="F90" s="3"/>
      <c r="G90" s="1" t="str">
        <f>IFERROR(VLOOKUP(E90,No一覧!$B$7:$F$404,2,FALSE),"")</f>
        <v/>
      </c>
      <c r="H90" s="245" t="str">
        <f>IFERROR(VLOOKUP(E90&amp;F90,No一覧!$A$7:$F$404,5,FALSE),"")</f>
        <v/>
      </c>
      <c r="I90" s="2" t="str">
        <f>IFERROR(VLOOKUP(E90&amp;F90,No一覧!$A$7:$F$404,6,FALSE),"")</f>
        <v/>
      </c>
      <c r="J90" s="14" t="str">
        <f ca="1">IF(K90="終",SUM(I90:INDIRECT(CONCATENATE("i",MATCH($K$7,$K$7:K89)+7))),"")</f>
        <v/>
      </c>
      <c r="K90" s="18"/>
    </row>
    <row r="91" spans="1:11" s="9" customFormat="1" ht="16.5" customHeight="1" x14ac:dyDescent="0.2">
      <c r="A91" s="3"/>
      <c r="B91" s="3"/>
      <c r="C91" s="3"/>
      <c r="D91" s="3"/>
      <c r="E91" s="3"/>
      <c r="F91" s="3"/>
      <c r="G91" s="1" t="str">
        <f>IFERROR(VLOOKUP(E91,No一覧!$B$7:$F$404,2,FALSE),"")</f>
        <v/>
      </c>
      <c r="H91" s="245" t="str">
        <f>IFERROR(VLOOKUP(E91&amp;F91,No一覧!$A$7:$F$404,5,FALSE),"")</f>
        <v/>
      </c>
      <c r="I91" s="2" t="str">
        <f>IFERROR(VLOOKUP(E91&amp;F91,No一覧!$A$7:$F$404,6,FALSE),"")</f>
        <v/>
      </c>
      <c r="J91" s="14" t="str">
        <f ca="1">IF(K91="終",SUM(I91:INDIRECT(CONCATENATE("i",MATCH($K$7,$K$7:K90)+7))),"")</f>
        <v/>
      </c>
      <c r="K91" s="18"/>
    </row>
    <row r="92" spans="1:11" s="9" customFormat="1" ht="16.5" customHeight="1" x14ac:dyDescent="0.2">
      <c r="A92" s="3"/>
      <c r="B92" s="3"/>
      <c r="C92" s="3"/>
      <c r="D92" s="3"/>
      <c r="E92" s="3"/>
      <c r="F92" s="3"/>
      <c r="G92" s="1" t="str">
        <f>IFERROR(VLOOKUP(E92,No一覧!$B$7:$F$404,2,FALSE),"")</f>
        <v/>
      </c>
      <c r="H92" s="245" t="str">
        <f>IFERROR(VLOOKUP(E92&amp;F92,No一覧!$A$7:$F$404,5,FALSE),"")</f>
        <v/>
      </c>
      <c r="I92" s="2" t="str">
        <f>IFERROR(VLOOKUP(E92&amp;F92,No一覧!$A$7:$F$404,6,FALSE),"")</f>
        <v/>
      </c>
      <c r="J92" s="14" t="str">
        <f ca="1">IF(K92="終",SUM(I92:INDIRECT(CONCATENATE("i",MATCH($K$7,$K$7:K91)+7))),"")</f>
        <v/>
      </c>
      <c r="K92" s="18"/>
    </row>
    <row r="93" spans="1:11" s="9" customFormat="1" ht="16.5" customHeight="1" x14ac:dyDescent="0.2">
      <c r="A93" s="3"/>
      <c r="B93" s="3"/>
      <c r="C93" s="3"/>
      <c r="D93" s="3"/>
      <c r="E93" s="3"/>
      <c r="F93" s="3"/>
      <c r="G93" s="1" t="str">
        <f>IFERROR(VLOOKUP(E93,No一覧!$B$7:$F$404,2,FALSE),"")</f>
        <v/>
      </c>
      <c r="H93" s="245" t="str">
        <f>IFERROR(VLOOKUP(E93&amp;F93,No一覧!$A$7:$F$404,5,FALSE),"")</f>
        <v/>
      </c>
      <c r="I93" s="2" t="str">
        <f>IFERROR(VLOOKUP(E93&amp;F93,No一覧!$A$7:$F$404,6,FALSE),"")</f>
        <v/>
      </c>
      <c r="J93" s="14" t="str">
        <f ca="1">IF(K93="終",SUM(I93:INDIRECT(CONCATENATE("i",MATCH($K$7,$K$7:K92)+7))),"")</f>
        <v/>
      </c>
      <c r="K93" s="18"/>
    </row>
    <row r="94" spans="1:11" s="9" customFormat="1" ht="16.5" customHeight="1" x14ac:dyDescent="0.2">
      <c r="A94" s="3"/>
      <c r="B94" s="3"/>
      <c r="C94" s="3"/>
      <c r="D94" s="3"/>
      <c r="E94" s="3"/>
      <c r="F94" s="3"/>
      <c r="G94" s="1" t="str">
        <f>IFERROR(VLOOKUP(E94,No一覧!$B$7:$F$404,2,FALSE),"")</f>
        <v/>
      </c>
      <c r="H94" s="245" t="str">
        <f>IFERROR(VLOOKUP(E94&amp;F94,No一覧!$A$7:$F$404,5,FALSE),"")</f>
        <v/>
      </c>
      <c r="I94" s="2" t="str">
        <f>IFERROR(VLOOKUP(E94&amp;F94,No一覧!$A$7:$F$404,6,FALSE),"")</f>
        <v/>
      </c>
      <c r="J94" s="14" t="str">
        <f ca="1">IF(K94="終",SUM(I94:INDIRECT(CONCATENATE("i",MATCH($K$7,$K$7:K93)+7))),"")</f>
        <v/>
      </c>
      <c r="K94" s="18"/>
    </row>
    <row r="95" spans="1:11" s="9" customFormat="1" ht="16.5" customHeight="1" x14ac:dyDescent="0.2">
      <c r="A95" s="3"/>
      <c r="B95" s="3"/>
      <c r="C95" s="3"/>
      <c r="D95" s="3"/>
      <c r="E95" s="3"/>
      <c r="F95" s="3"/>
      <c r="G95" s="1" t="str">
        <f>IFERROR(VLOOKUP(E95,No一覧!$B$7:$F$404,2,FALSE),"")</f>
        <v/>
      </c>
      <c r="H95" s="245" t="str">
        <f>IFERROR(VLOOKUP(E95&amp;F95,No一覧!$A$7:$F$404,5,FALSE),"")</f>
        <v/>
      </c>
      <c r="I95" s="2" t="str">
        <f>IFERROR(VLOOKUP(E95&amp;F95,No一覧!$A$7:$F$404,6,FALSE),"")</f>
        <v/>
      </c>
      <c r="J95" s="14" t="str">
        <f ca="1">IF(K95="終",SUM(I95:INDIRECT(CONCATENATE("i",MATCH($K$7,$K$7:K94)+7))),"")</f>
        <v/>
      </c>
      <c r="K95" s="18"/>
    </row>
    <row r="96" spans="1:11" s="9" customFormat="1" ht="16.5" customHeight="1" x14ac:dyDescent="0.2">
      <c r="A96" s="3"/>
      <c r="B96" s="3"/>
      <c r="C96" s="3"/>
      <c r="D96" s="3"/>
      <c r="E96" s="3"/>
      <c r="F96" s="3"/>
      <c r="G96" s="1" t="str">
        <f>IFERROR(VLOOKUP(E96,No一覧!$B$7:$F$404,2,FALSE),"")</f>
        <v/>
      </c>
      <c r="H96" s="245" t="str">
        <f>IFERROR(VLOOKUP(E96&amp;F96,No一覧!$A$7:$F$404,5,FALSE),"")</f>
        <v/>
      </c>
      <c r="I96" s="2" t="str">
        <f>IFERROR(VLOOKUP(E96&amp;F96,No一覧!$A$7:$F$404,6,FALSE),"")</f>
        <v/>
      </c>
      <c r="J96" s="14" t="str">
        <f ca="1">IF(K96="終",SUM(I96:INDIRECT(CONCATENATE("i",MATCH($K$7,$K$7:K95)+7))),"")</f>
        <v/>
      </c>
      <c r="K96" s="18"/>
    </row>
    <row r="97" spans="1:11" s="9" customFormat="1" ht="16.5" customHeight="1" x14ac:dyDescent="0.2">
      <c r="A97" s="3"/>
      <c r="B97" s="3"/>
      <c r="C97" s="3"/>
      <c r="D97" s="3"/>
      <c r="E97" s="3"/>
      <c r="F97" s="3"/>
      <c r="G97" s="1" t="str">
        <f>IFERROR(VLOOKUP(E97,No一覧!$B$7:$F$404,2,FALSE),"")</f>
        <v/>
      </c>
      <c r="H97" s="245" t="str">
        <f>IFERROR(VLOOKUP(E97&amp;F97,No一覧!$A$7:$F$404,5,FALSE),"")</f>
        <v/>
      </c>
      <c r="I97" s="2" t="str">
        <f>IFERROR(VLOOKUP(E97&amp;F97,No一覧!$A$7:$F$404,6,FALSE),"")</f>
        <v/>
      </c>
      <c r="J97" s="14" t="str">
        <f ca="1">IF(K97="終",SUM(I97:INDIRECT(CONCATENATE("i",MATCH($K$7,$K$7:K96)+7))),"")</f>
        <v/>
      </c>
      <c r="K97" s="18"/>
    </row>
    <row r="98" spans="1:11" s="9" customFormat="1" ht="16.5" customHeight="1" x14ac:dyDescent="0.2">
      <c r="A98" s="3"/>
      <c r="B98" s="3"/>
      <c r="C98" s="3"/>
      <c r="D98" s="3"/>
      <c r="E98" s="3"/>
      <c r="F98" s="3"/>
      <c r="G98" s="1" t="str">
        <f>IFERROR(VLOOKUP(E98,No一覧!$B$7:$F$404,2,FALSE),"")</f>
        <v/>
      </c>
      <c r="H98" s="245" t="str">
        <f>IFERROR(VLOOKUP(E98&amp;F98,No一覧!$A$7:$F$404,5,FALSE),"")</f>
        <v/>
      </c>
      <c r="I98" s="2" t="str">
        <f>IFERROR(VLOOKUP(E98&amp;F98,No一覧!$A$7:$F$404,6,FALSE),"")</f>
        <v/>
      </c>
      <c r="J98" s="14" t="str">
        <f ca="1">IF(K98="終",SUM(I98:INDIRECT(CONCATENATE("i",MATCH($K$7,$K$7:K97)+7))),"")</f>
        <v/>
      </c>
      <c r="K98" s="18"/>
    </row>
    <row r="99" spans="1:11" s="9" customFormat="1" ht="16.5" customHeight="1" x14ac:dyDescent="0.2">
      <c r="A99" s="3"/>
      <c r="B99" s="3"/>
      <c r="C99" s="3"/>
      <c r="D99" s="3"/>
      <c r="E99" s="3"/>
      <c r="F99" s="3"/>
      <c r="G99" s="1" t="str">
        <f>IFERROR(VLOOKUP(E99,No一覧!$B$7:$F$404,2,FALSE),"")</f>
        <v/>
      </c>
      <c r="H99" s="245" t="str">
        <f>IFERROR(VLOOKUP(E99&amp;F99,No一覧!$A$7:$F$404,5,FALSE),"")</f>
        <v/>
      </c>
      <c r="I99" s="2" t="str">
        <f>IFERROR(VLOOKUP(E99&amp;F99,No一覧!$A$7:$F$404,6,FALSE),"")</f>
        <v/>
      </c>
      <c r="J99" s="14" t="str">
        <f ca="1">IF(K99="終",SUM(I99:INDIRECT(CONCATENATE("i",MATCH($K$7,$K$7:K98)+7))),"")</f>
        <v/>
      </c>
      <c r="K99" s="18"/>
    </row>
    <row r="100" spans="1:11" s="9" customFormat="1" ht="16.5" customHeight="1" x14ac:dyDescent="0.2">
      <c r="A100" s="3"/>
      <c r="B100" s="3"/>
      <c r="C100" s="3"/>
      <c r="D100" s="3"/>
      <c r="E100" s="3"/>
      <c r="F100" s="3"/>
      <c r="G100" s="1" t="str">
        <f>IFERROR(VLOOKUP(E100,No一覧!$B$7:$F$404,2,FALSE),"")</f>
        <v/>
      </c>
      <c r="H100" s="245" t="str">
        <f>IFERROR(VLOOKUP(E100&amp;F100,No一覧!$A$7:$F$404,5,FALSE),"")</f>
        <v/>
      </c>
      <c r="I100" s="2" t="str">
        <f>IFERROR(VLOOKUP(E100&amp;F100,No一覧!$A$7:$F$404,6,FALSE),"")</f>
        <v/>
      </c>
      <c r="J100" s="14" t="str">
        <f ca="1">IF(K100="終",SUM(I100:INDIRECT(CONCATENATE("i",MATCH($K$7,$K$7:K99)+7))),"")</f>
        <v/>
      </c>
      <c r="K100" s="18"/>
    </row>
    <row r="101" spans="1:11" s="9" customFormat="1" ht="16.5" customHeight="1" x14ac:dyDescent="0.2">
      <c r="A101" s="3"/>
      <c r="B101" s="3"/>
      <c r="C101" s="3"/>
      <c r="D101" s="3"/>
      <c r="E101" s="3"/>
      <c r="F101" s="3"/>
      <c r="G101" s="1" t="str">
        <f>IFERROR(VLOOKUP(E101,No一覧!$B$7:$F$404,2,FALSE),"")</f>
        <v/>
      </c>
      <c r="H101" s="245" t="str">
        <f>IFERROR(VLOOKUP(E101&amp;F101,No一覧!$A$7:$F$404,5,FALSE),"")</f>
        <v/>
      </c>
      <c r="I101" s="2" t="str">
        <f>IFERROR(VLOOKUP(E101&amp;F101,No一覧!$A$7:$F$404,6,FALSE),"")</f>
        <v/>
      </c>
      <c r="J101" s="14" t="str">
        <f ca="1">IF(K101="終",SUM(I101:INDIRECT(CONCATENATE("i",MATCH($K$7,$K$7:K100)+7))),"")</f>
        <v/>
      </c>
      <c r="K101" s="18"/>
    </row>
    <row r="102" spans="1:11" s="9" customFormat="1" ht="16.5" customHeight="1" x14ac:dyDescent="0.2">
      <c r="A102" s="3"/>
      <c r="B102" s="3"/>
      <c r="C102" s="3"/>
      <c r="D102" s="3"/>
      <c r="E102" s="3"/>
      <c r="F102" s="3"/>
      <c r="G102" s="1" t="str">
        <f>IFERROR(VLOOKUP(E102,No一覧!$B$7:$F$404,2,FALSE),"")</f>
        <v/>
      </c>
      <c r="H102" s="245" t="str">
        <f>IFERROR(VLOOKUP(E102&amp;F102,No一覧!$A$7:$F$404,5,FALSE),"")</f>
        <v/>
      </c>
      <c r="I102" s="2" t="str">
        <f>IFERROR(VLOOKUP(E102&amp;F102,No一覧!$A$7:$F$404,6,FALSE),"")</f>
        <v/>
      </c>
      <c r="J102" s="14" t="str">
        <f ca="1">IF(K102="終",SUM(I102:INDIRECT(CONCATENATE("i",MATCH($K$7,$K$7:K101)+7))),"")</f>
        <v/>
      </c>
      <c r="K102" s="18"/>
    </row>
    <row r="103" spans="1:11" s="9" customFormat="1" ht="16.5" customHeight="1" x14ac:dyDescent="0.2">
      <c r="A103" s="3"/>
      <c r="B103" s="3"/>
      <c r="C103" s="3"/>
      <c r="D103" s="3"/>
      <c r="E103" s="3"/>
      <c r="F103" s="3"/>
      <c r="G103" s="1" t="str">
        <f>IFERROR(VLOOKUP(E103,No一覧!$B$7:$F$404,2,FALSE),"")</f>
        <v/>
      </c>
      <c r="H103" s="245" t="str">
        <f>IFERROR(VLOOKUP(E103&amp;F103,No一覧!$A$7:$F$404,5,FALSE),"")</f>
        <v/>
      </c>
      <c r="I103" s="2" t="str">
        <f>IFERROR(VLOOKUP(E103&amp;F103,No一覧!$A$7:$F$404,6,FALSE),"")</f>
        <v/>
      </c>
      <c r="J103" s="14" t="str">
        <f ca="1">IF(K103="終",SUM(I103:INDIRECT(CONCATENATE("i",MATCH($K$7,$K$7:K102)+7))),"")</f>
        <v/>
      </c>
      <c r="K103" s="18"/>
    </row>
    <row r="104" spans="1:11" s="9" customFormat="1" ht="16.5" customHeight="1" x14ac:dyDescent="0.2">
      <c r="A104" s="3"/>
      <c r="B104" s="3"/>
      <c r="C104" s="3"/>
      <c r="D104" s="3"/>
      <c r="E104" s="3"/>
      <c r="F104" s="3"/>
      <c r="G104" s="1" t="str">
        <f>IFERROR(VLOOKUP(E104,No一覧!$B$7:$F$404,2,FALSE),"")</f>
        <v/>
      </c>
      <c r="H104" s="245" t="str">
        <f>IFERROR(VLOOKUP(E104&amp;F104,No一覧!$A$7:$F$404,5,FALSE),"")</f>
        <v/>
      </c>
      <c r="I104" s="2" t="str">
        <f>IFERROR(VLOOKUP(E104&amp;F104,No一覧!$A$7:$F$404,6,FALSE),"")</f>
        <v/>
      </c>
      <c r="J104" s="14" t="str">
        <f ca="1">IF(K104="終",SUM(I104:INDIRECT(CONCATENATE("i",MATCH($K$7,$K$7:K103)+7))),"")</f>
        <v/>
      </c>
      <c r="K104" s="18"/>
    </row>
    <row r="105" spans="1:11" s="9" customFormat="1" ht="16.5" customHeight="1" x14ac:dyDescent="0.2">
      <c r="A105" s="3"/>
      <c r="B105" s="3"/>
      <c r="C105" s="3"/>
      <c r="D105" s="3"/>
      <c r="E105" s="3"/>
      <c r="F105" s="3"/>
      <c r="G105" s="1" t="str">
        <f>IFERROR(VLOOKUP(E105,No一覧!$B$7:$F$404,2,FALSE),"")</f>
        <v/>
      </c>
      <c r="H105" s="245" t="str">
        <f>IFERROR(VLOOKUP(E105&amp;F105,No一覧!$A$7:$F$404,5,FALSE),"")</f>
        <v/>
      </c>
      <c r="I105" s="2" t="str">
        <f>IFERROR(VLOOKUP(E105&amp;F105,No一覧!$A$7:$F$404,6,FALSE),"")</f>
        <v/>
      </c>
      <c r="J105" s="14" t="str">
        <f ca="1">IF(K105="終",SUM(I105:INDIRECT(CONCATENATE("i",MATCH($K$7,$K$7:K104)+7))),"")</f>
        <v/>
      </c>
      <c r="K105" s="18"/>
    </row>
    <row r="106" spans="1:11" s="9" customFormat="1" ht="16.5" customHeight="1" x14ac:dyDescent="0.2">
      <c r="A106" s="3"/>
      <c r="B106" s="3"/>
      <c r="C106" s="3"/>
      <c r="D106" s="3"/>
      <c r="E106" s="3"/>
      <c r="F106" s="3"/>
      <c r="G106" s="1" t="str">
        <f>IFERROR(VLOOKUP(E106,No一覧!$B$7:$F$404,2,FALSE),"")</f>
        <v/>
      </c>
      <c r="H106" s="245" t="str">
        <f>IFERROR(VLOOKUP(E106&amp;F106,No一覧!$A$7:$F$404,5,FALSE),"")</f>
        <v/>
      </c>
      <c r="I106" s="2" t="str">
        <f>IFERROR(VLOOKUP(E106&amp;F106,No一覧!$A$7:$F$404,6,FALSE),"")</f>
        <v/>
      </c>
      <c r="J106" s="14" t="str">
        <f ca="1">IF(K106="終",SUM(I106:INDIRECT(CONCATENATE("i",MATCH($K$7,$K$7:K105)+7))),"")</f>
        <v/>
      </c>
      <c r="K106" s="18"/>
    </row>
    <row r="107" spans="1:11" s="9" customFormat="1" ht="16.5" customHeight="1" x14ac:dyDescent="0.2">
      <c r="A107" s="3"/>
      <c r="B107" s="3"/>
      <c r="C107" s="3"/>
      <c r="D107" s="3"/>
      <c r="E107" s="3"/>
      <c r="F107" s="3"/>
      <c r="G107" s="1" t="str">
        <f>IFERROR(VLOOKUP(E107,No一覧!$B$7:$F$404,2,FALSE),"")</f>
        <v/>
      </c>
      <c r="H107" s="245" t="str">
        <f>IFERROR(VLOOKUP(E107&amp;F107,No一覧!$A$7:$F$404,5,FALSE),"")</f>
        <v/>
      </c>
      <c r="I107" s="2" t="str">
        <f>IFERROR(VLOOKUP(E107&amp;F107,No一覧!$A$7:$F$404,6,FALSE),"")</f>
        <v/>
      </c>
      <c r="J107" s="14" t="str">
        <f ca="1">IF(K107="終",SUM(I107:INDIRECT(CONCATENATE("i",MATCH($K$7,$K$7:K106)+7))),"")</f>
        <v/>
      </c>
      <c r="K107" s="18"/>
    </row>
    <row r="108" spans="1:11" s="9" customFormat="1" ht="16.5" customHeight="1" x14ac:dyDescent="0.2">
      <c r="A108" s="3"/>
      <c r="B108" s="3"/>
      <c r="C108" s="3"/>
      <c r="D108" s="3"/>
      <c r="E108" s="3"/>
      <c r="F108" s="3"/>
      <c r="G108" s="1" t="str">
        <f>IFERROR(VLOOKUP(E108,No一覧!$B$7:$F$404,2,FALSE),"")</f>
        <v/>
      </c>
      <c r="H108" s="245" t="str">
        <f>IFERROR(VLOOKUP(E108&amp;F108,No一覧!$A$7:$F$404,5,FALSE),"")</f>
        <v/>
      </c>
      <c r="I108" s="2" t="str">
        <f>IFERROR(VLOOKUP(E108&amp;F108,No一覧!$A$7:$F$404,6,FALSE),"")</f>
        <v/>
      </c>
      <c r="J108" s="14" t="str">
        <f ca="1">IF(K108="終",SUM(I108:INDIRECT(CONCATENATE("i",MATCH($K$7,$K$7:K107)+7))),"")</f>
        <v/>
      </c>
      <c r="K108" s="18"/>
    </row>
    <row r="109" spans="1:11" s="9" customFormat="1" ht="16.5" customHeight="1" x14ac:dyDescent="0.2">
      <c r="A109" s="3"/>
      <c r="B109" s="3"/>
      <c r="C109" s="3"/>
      <c r="D109" s="3"/>
      <c r="E109" s="3"/>
      <c r="F109" s="3"/>
      <c r="G109" s="1" t="str">
        <f>IFERROR(VLOOKUP(E109,No一覧!$B$7:$F$404,2,FALSE),"")</f>
        <v/>
      </c>
      <c r="H109" s="245" t="str">
        <f>IFERROR(VLOOKUP(E109&amp;F109,No一覧!$A$7:$F$404,5,FALSE),"")</f>
        <v/>
      </c>
      <c r="I109" s="2" t="str">
        <f>IFERROR(VLOOKUP(E109&amp;F109,No一覧!$A$7:$F$404,6,FALSE),"")</f>
        <v/>
      </c>
      <c r="J109" s="14" t="str">
        <f ca="1">IF(K109="終",SUM(I109:INDIRECT(CONCATENATE("i",MATCH($K$7,$K$7:K108)+7))),"")</f>
        <v/>
      </c>
      <c r="K109" s="18"/>
    </row>
    <row r="110" spans="1:11" s="9" customFormat="1" ht="16.5" customHeight="1" x14ac:dyDescent="0.2">
      <c r="A110" s="3"/>
      <c r="B110" s="3"/>
      <c r="C110" s="3"/>
      <c r="D110" s="3"/>
      <c r="E110" s="3"/>
      <c r="F110" s="3"/>
      <c r="G110" s="1" t="str">
        <f>IFERROR(VLOOKUP(E110,No一覧!$B$7:$F$404,2,FALSE),"")</f>
        <v/>
      </c>
      <c r="H110" s="245" t="str">
        <f>IFERROR(VLOOKUP(E110&amp;F110,No一覧!$A$7:$F$404,5,FALSE),"")</f>
        <v/>
      </c>
      <c r="I110" s="2" t="str">
        <f>IFERROR(VLOOKUP(E110&amp;F110,No一覧!$A$7:$F$404,6,FALSE),"")</f>
        <v/>
      </c>
      <c r="J110" s="14" t="str">
        <f ca="1">IF(K110="終",SUM(I110:INDIRECT(CONCATENATE("i",MATCH($K$7,$K$7:K109)+7))),"")</f>
        <v/>
      </c>
      <c r="K110" s="18"/>
    </row>
    <row r="111" spans="1:11" s="9" customFormat="1" ht="16.5" customHeight="1" x14ac:dyDescent="0.2">
      <c r="A111" s="3"/>
      <c r="B111" s="3"/>
      <c r="C111" s="3"/>
      <c r="D111" s="3"/>
      <c r="E111" s="3"/>
      <c r="F111" s="3"/>
      <c r="G111" s="1" t="str">
        <f>IFERROR(VLOOKUP(E111,No一覧!$B$7:$F$404,2,FALSE),"")</f>
        <v/>
      </c>
      <c r="H111" s="245" t="str">
        <f>IFERROR(VLOOKUP(E111&amp;F111,No一覧!$A$7:$F$404,5,FALSE),"")</f>
        <v/>
      </c>
      <c r="I111" s="2" t="str">
        <f>IFERROR(VLOOKUP(E111&amp;F111,No一覧!$A$7:$F$404,6,FALSE),"")</f>
        <v/>
      </c>
      <c r="J111" s="14" t="str">
        <f ca="1">IF(K111="終",SUM(I111:INDIRECT(CONCATENATE("i",MATCH($K$7,$K$7:K110)+7))),"")</f>
        <v/>
      </c>
      <c r="K111" s="18"/>
    </row>
    <row r="112" spans="1:11" s="9" customFormat="1" ht="16.5" customHeight="1" x14ac:dyDescent="0.2">
      <c r="A112" s="3"/>
      <c r="B112" s="3"/>
      <c r="C112" s="3"/>
      <c r="D112" s="3"/>
      <c r="E112" s="3"/>
      <c r="F112" s="3"/>
      <c r="G112" s="1" t="str">
        <f>IFERROR(VLOOKUP(E112,No一覧!$B$7:$F$404,2,FALSE),"")</f>
        <v/>
      </c>
      <c r="H112" s="245" t="str">
        <f>IFERROR(VLOOKUP(E112&amp;F112,No一覧!$A$7:$F$404,5,FALSE),"")</f>
        <v/>
      </c>
      <c r="I112" s="2" t="str">
        <f>IFERROR(VLOOKUP(E112&amp;F112,No一覧!$A$7:$F$404,6,FALSE),"")</f>
        <v/>
      </c>
      <c r="J112" s="14" t="str">
        <f ca="1">IF(K112="終",SUM(I112:INDIRECT(CONCATENATE("i",MATCH($K$7,$K$7:K111)+7))),"")</f>
        <v/>
      </c>
      <c r="K112" s="18"/>
    </row>
    <row r="113" spans="1:11" s="9" customFormat="1" ht="16.5" customHeight="1" x14ac:dyDescent="0.2">
      <c r="A113" s="3"/>
      <c r="B113" s="3"/>
      <c r="C113" s="3"/>
      <c r="D113" s="3"/>
      <c r="E113" s="3"/>
      <c r="F113" s="3"/>
      <c r="G113" s="1" t="str">
        <f>IFERROR(VLOOKUP(E113,No一覧!$B$7:$F$404,2,FALSE),"")</f>
        <v/>
      </c>
      <c r="H113" s="245" t="str">
        <f>IFERROR(VLOOKUP(E113&amp;F113,No一覧!$A$7:$F$404,5,FALSE),"")</f>
        <v/>
      </c>
      <c r="I113" s="2" t="str">
        <f>IFERROR(VLOOKUP(E113&amp;F113,No一覧!$A$7:$F$404,6,FALSE),"")</f>
        <v/>
      </c>
      <c r="J113" s="14" t="str">
        <f ca="1">IF(K113="終",SUM(I113:INDIRECT(CONCATENATE("i",MATCH($K$7,$K$7:K112)+7))),"")</f>
        <v/>
      </c>
      <c r="K113" s="18"/>
    </row>
    <row r="114" spans="1:11" s="9" customFormat="1" ht="16.5" customHeight="1" x14ac:dyDescent="0.2">
      <c r="A114" s="3"/>
      <c r="B114" s="3"/>
      <c r="C114" s="3"/>
      <c r="D114" s="3"/>
      <c r="E114" s="3"/>
      <c r="F114" s="3"/>
      <c r="G114" s="1" t="str">
        <f>IFERROR(VLOOKUP(E114,No一覧!$B$7:$F$404,2,FALSE),"")</f>
        <v/>
      </c>
      <c r="H114" s="245" t="str">
        <f>IFERROR(VLOOKUP(E114&amp;F114,No一覧!$A$7:$F$404,5,FALSE),"")</f>
        <v/>
      </c>
      <c r="I114" s="2" t="str">
        <f>IFERROR(VLOOKUP(E114&amp;F114,No一覧!$A$7:$F$404,6,FALSE),"")</f>
        <v/>
      </c>
      <c r="J114" s="14" t="str">
        <f ca="1">IF(K114="終",SUM(I114:INDIRECT(CONCATENATE("i",MATCH($K$7,$K$7:K113)+7))),"")</f>
        <v/>
      </c>
      <c r="K114" s="18"/>
    </row>
    <row r="115" spans="1:11" s="9" customFormat="1" ht="16.5" customHeight="1" x14ac:dyDescent="0.2">
      <c r="A115" s="3"/>
      <c r="B115" s="3"/>
      <c r="C115" s="3"/>
      <c r="D115" s="3"/>
      <c r="E115" s="3"/>
      <c r="F115" s="3"/>
      <c r="G115" s="1" t="str">
        <f>IFERROR(VLOOKUP(E115,No一覧!$B$7:$F$404,2,FALSE),"")</f>
        <v/>
      </c>
      <c r="H115" s="245" t="str">
        <f>IFERROR(VLOOKUP(E115&amp;F115,No一覧!$A$7:$F$404,5,FALSE),"")</f>
        <v/>
      </c>
      <c r="I115" s="2" t="str">
        <f>IFERROR(VLOOKUP(E115&amp;F115,No一覧!$A$7:$F$404,6,FALSE),"")</f>
        <v/>
      </c>
      <c r="J115" s="14" t="str">
        <f ca="1">IF(K115="終",SUM(I115:INDIRECT(CONCATENATE("i",MATCH($K$7,$K$7:K114)+7))),"")</f>
        <v/>
      </c>
      <c r="K115" s="18"/>
    </row>
    <row r="116" spans="1:11" s="9" customFormat="1" ht="16.5" customHeight="1" x14ac:dyDescent="0.2">
      <c r="A116" s="3"/>
      <c r="B116" s="3"/>
      <c r="C116" s="3"/>
      <c r="D116" s="3"/>
      <c r="E116" s="3"/>
      <c r="F116" s="3"/>
      <c r="G116" s="1" t="str">
        <f>IFERROR(VLOOKUP(E116,No一覧!$B$7:$F$404,2,FALSE),"")</f>
        <v/>
      </c>
      <c r="H116" s="245" t="str">
        <f>IFERROR(VLOOKUP(E116&amp;F116,No一覧!$A$7:$F$404,5,FALSE),"")</f>
        <v/>
      </c>
      <c r="I116" s="2" t="str">
        <f>IFERROR(VLOOKUP(E116&amp;F116,No一覧!$A$7:$F$404,6,FALSE),"")</f>
        <v/>
      </c>
      <c r="J116" s="14" t="str">
        <f ca="1">IF(K116="終",SUM(I116:INDIRECT(CONCATENATE("i",MATCH($K$7,$K$7:K115)+7))),"")</f>
        <v/>
      </c>
      <c r="K116" s="18"/>
    </row>
    <row r="117" spans="1:11" s="9" customFormat="1" ht="16.5" customHeight="1" x14ac:dyDescent="0.2">
      <c r="A117" s="3"/>
      <c r="B117" s="3"/>
      <c r="C117" s="3"/>
      <c r="D117" s="3"/>
      <c r="E117" s="3"/>
      <c r="F117" s="3"/>
      <c r="G117" s="1" t="str">
        <f>IFERROR(VLOOKUP(E117,No一覧!$B$7:$F$404,2,FALSE),"")</f>
        <v/>
      </c>
      <c r="H117" s="245" t="str">
        <f>IFERROR(VLOOKUP(E117&amp;F117,No一覧!$A$7:$F$404,5,FALSE),"")</f>
        <v/>
      </c>
      <c r="I117" s="2" t="str">
        <f>IFERROR(VLOOKUP(E117&amp;F117,No一覧!$A$7:$F$404,6,FALSE),"")</f>
        <v/>
      </c>
      <c r="J117" s="14" t="str">
        <f ca="1">IF(K117="終",SUM(I117:INDIRECT(CONCATENATE("i",MATCH($K$7,$K$7:K116)+7))),"")</f>
        <v/>
      </c>
      <c r="K117" s="18"/>
    </row>
    <row r="118" spans="1:11" s="9" customFormat="1" ht="16.5" customHeight="1" x14ac:dyDescent="0.2">
      <c r="A118" s="3"/>
      <c r="B118" s="3"/>
      <c r="C118" s="3"/>
      <c r="D118" s="3"/>
      <c r="E118" s="3"/>
      <c r="F118" s="3"/>
      <c r="G118" s="1" t="str">
        <f>IFERROR(VLOOKUP(E118,No一覧!$B$7:$F$404,2,FALSE),"")</f>
        <v/>
      </c>
      <c r="H118" s="245" t="str">
        <f>IFERROR(VLOOKUP(E118&amp;F118,No一覧!$A$7:$F$404,5,FALSE),"")</f>
        <v/>
      </c>
      <c r="I118" s="2" t="str">
        <f>IFERROR(VLOOKUP(E118&amp;F118,No一覧!$A$7:$F$404,6,FALSE),"")</f>
        <v/>
      </c>
      <c r="J118" s="14" t="str">
        <f ca="1">IF(K118="終",SUM(I118:INDIRECT(CONCATENATE("i",MATCH($K$7,$K$7:K117)+7))),"")</f>
        <v/>
      </c>
      <c r="K118" s="18"/>
    </row>
    <row r="119" spans="1:11" s="9" customFormat="1" ht="16.5" customHeight="1" x14ac:dyDescent="0.2">
      <c r="A119" s="3"/>
      <c r="B119" s="3"/>
      <c r="C119" s="3"/>
      <c r="D119" s="3"/>
      <c r="E119" s="3"/>
      <c r="F119" s="3"/>
      <c r="G119" s="1" t="str">
        <f>IFERROR(VLOOKUP(E119,No一覧!$B$7:$F$404,2,FALSE),"")</f>
        <v/>
      </c>
      <c r="H119" s="245" t="str">
        <f>IFERROR(VLOOKUP(E119&amp;F119,No一覧!$A$7:$F$404,5,FALSE),"")</f>
        <v/>
      </c>
      <c r="I119" s="2" t="str">
        <f>IFERROR(VLOOKUP(E119&amp;F119,No一覧!$A$7:$F$404,6,FALSE),"")</f>
        <v/>
      </c>
      <c r="J119" s="14" t="str">
        <f ca="1">IF(K119="終",SUM(I119:INDIRECT(CONCATENATE("i",MATCH($K$7,$K$7:K118)+7))),"")</f>
        <v/>
      </c>
      <c r="K119" s="18"/>
    </row>
    <row r="120" spans="1:11" s="9" customFormat="1" ht="16.5" customHeight="1" x14ac:dyDescent="0.2">
      <c r="A120" s="3"/>
      <c r="B120" s="3"/>
      <c r="C120" s="3"/>
      <c r="D120" s="3"/>
      <c r="E120" s="3"/>
      <c r="F120" s="3"/>
      <c r="G120" s="1" t="str">
        <f>IFERROR(VLOOKUP(E120,No一覧!$B$7:$F$404,2,FALSE),"")</f>
        <v/>
      </c>
      <c r="H120" s="245" t="str">
        <f>IFERROR(VLOOKUP(E120&amp;F120,No一覧!$A$7:$F$404,5,FALSE),"")</f>
        <v/>
      </c>
      <c r="I120" s="2" t="str">
        <f>IFERROR(VLOOKUP(E120&amp;F120,No一覧!$A$7:$F$404,6,FALSE),"")</f>
        <v/>
      </c>
      <c r="J120" s="14" t="str">
        <f ca="1">IF(K120="終",SUM(I120:INDIRECT(CONCATENATE("i",MATCH($K$7,$K$7:K119)+7))),"")</f>
        <v/>
      </c>
      <c r="K120" s="18"/>
    </row>
    <row r="121" spans="1:11" s="9" customFormat="1" ht="16.5" customHeight="1" x14ac:dyDescent="0.2">
      <c r="A121" s="3"/>
      <c r="B121" s="3"/>
      <c r="C121" s="3"/>
      <c r="D121" s="3"/>
      <c r="E121" s="3"/>
      <c r="F121" s="3"/>
      <c r="G121" s="1" t="str">
        <f>IFERROR(VLOOKUP(E121,No一覧!$B$7:$F$404,2,FALSE),"")</f>
        <v/>
      </c>
      <c r="H121" s="245" t="str">
        <f>IFERROR(VLOOKUP(E121&amp;F121,No一覧!$A$7:$F$404,5,FALSE),"")</f>
        <v/>
      </c>
      <c r="I121" s="2" t="str">
        <f>IFERROR(VLOOKUP(E121&amp;F121,No一覧!$A$7:$F$404,6,FALSE),"")</f>
        <v/>
      </c>
      <c r="J121" s="14" t="str">
        <f ca="1">IF(K121="終",SUM(I121:INDIRECT(CONCATENATE("i",MATCH($K$7,$K$7:K120)+7))),"")</f>
        <v/>
      </c>
      <c r="K121" s="18"/>
    </row>
    <row r="122" spans="1:11" s="9" customFormat="1" ht="16.5" customHeight="1" x14ac:dyDescent="0.2">
      <c r="A122" s="3"/>
      <c r="B122" s="3"/>
      <c r="C122" s="3"/>
      <c r="D122" s="3"/>
      <c r="E122" s="3"/>
      <c r="F122" s="3"/>
      <c r="G122" s="1" t="str">
        <f>IFERROR(VLOOKUP(E122,No一覧!$B$7:$F$404,2,FALSE),"")</f>
        <v/>
      </c>
      <c r="H122" s="245" t="str">
        <f>IFERROR(VLOOKUP(E122&amp;F122,No一覧!$A$7:$F$404,5,FALSE),"")</f>
        <v/>
      </c>
      <c r="I122" s="2" t="str">
        <f>IFERROR(VLOOKUP(E122&amp;F122,No一覧!$A$7:$F$404,6,FALSE),"")</f>
        <v/>
      </c>
      <c r="J122" s="14" t="str">
        <f ca="1">IF(K122="終",SUM(I122:INDIRECT(CONCATENATE("i",MATCH($K$7,$K$7:K121)+7))),"")</f>
        <v/>
      </c>
      <c r="K122" s="18"/>
    </row>
    <row r="123" spans="1:11" s="9" customFormat="1" ht="16.5" customHeight="1" x14ac:dyDescent="0.2">
      <c r="A123" s="3"/>
      <c r="B123" s="3"/>
      <c r="C123" s="3"/>
      <c r="D123" s="3"/>
      <c r="E123" s="3"/>
      <c r="F123" s="3"/>
      <c r="G123" s="1" t="str">
        <f>IFERROR(VLOOKUP(E123,No一覧!$B$7:$F$404,2,FALSE),"")</f>
        <v/>
      </c>
      <c r="H123" s="245" t="str">
        <f>IFERROR(VLOOKUP(E123&amp;F123,No一覧!$A$7:$F$404,5,FALSE),"")</f>
        <v/>
      </c>
      <c r="I123" s="2" t="str">
        <f>IFERROR(VLOOKUP(E123&amp;F123,No一覧!$A$7:$F$404,6,FALSE),"")</f>
        <v/>
      </c>
      <c r="J123" s="14" t="str">
        <f ca="1">IF(K123="終",SUM(I123:INDIRECT(CONCATENATE("i",MATCH($K$7,$K$7:K122)+7))),"")</f>
        <v/>
      </c>
      <c r="K123" s="18"/>
    </row>
    <row r="124" spans="1:11" s="9" customFormat="1" ht="16.5" customHeight="1" x14ac:dyDescent="0.2">
      <c r="A124" s="3"/>
      <c r="B124" s="3"/>
      <c r="C124" s="3"/>
      <c r="D124" s="3"/>
      <c r="E124" s="3"/>
      <c r="F124" s="3"/>
      <c r="G124" s="1" t="str">
        <f>IFERROR(VLOOKUP(E124,No一覧!$B$7:$F$404,2,FALSE),"")</f>
        <v/>
      </c>
      <c r="H124" s="245" t="str">
        <f>IFERROR(VLOOKUP(E124&amp;F124,No一覧!$A$7:$F$404,5,FALSE),"")</f>
        <v/>
      </c>
      <c r="I124" s="2" t="str">
        <f>IFERROR(VLOOKUP(E124&amp;F124,No一覧!$A$7:$F$404,6,FALSE),"")</f>
        <v/>
      </c>
      <c r="J124" s="14" t="str">
        <f ca="1">IF(K124="終",SUM(I124:INDIRECT(CONCATENATE("i",MATCH($K$7,$K$7:K123)+7))),"")</f>
        <v/>
      </c>
      <c r="K124" s="18"/>
    </row>
    <row r="125" spans="1:11" s="9" customFormat="1" ht="16.5" customHeight="1" x14ac:dyDescent="0.2">
      <c r="A125" s="3"/>
      <c r="B125" s="3"/>
      <c r="C125" s="3"/>
      <c r="D125" s="3"/>
      <c r="E125" s="3"/>
      <c r="F125" s="3"/>
      <c r="G125" s="1" t="str">
        <f>IFERROR(VLOOKUP(E125,No一覧!$B$7:$F$404,2,FALSE),"")</f>
        <v/>
      </c>
      <c r="H125" s="245" t="str">
        <f>IFERROR(VLOOKUP(E125&amp;F125,No一覧!$A$7:$F$404,5,FALSE),"")</f>
        <v/>
      </c>
      <c r="I125" s="2" t="str">
        <f>IFERROR(VLOOKUP(E125&amp;F125,No一覧!$A$7:$F$404,6,FALSE),"")</f>
        <v/>
      </c>
      <c r="J125" s="14" t="str">
        <f ca="1">IF(K125="終",SUM(I125:INDIRECT(CONCATENATE("i",MATCH($K$7,$K$7:K124)+7))),"")</f>
        <v/>
      </c>
      <c r="K125" s="18"/>
    </row>
    <row r="126" spans="1:11" s="9" customFormat="1" ht="16.5" customHeight="1" x14ac:dyDescent="0.2">
      <c r="A126" s="3"/>
      <c r="B126" s="3"/>
      <c r="C126" s="3"/>
      <c r="D126" s="3"/>
      <c r="E126" s="3"/>
      <c r="F126" s="3"/>
      <c r="G126" s="1" t="str">
        <f>IFERROR(VLOOKUP(E126,No一覧!$B$7:$F$404,2,FALSE),"")</f>
        <v/>
      </c>
      <c r="H126" s="245" t="str">
        <f>IFERROR(VLOOKUP(E126&amp;F126,No一覧!$A$7:$F$404,5,FALSE),"")</f>
        <v/>
      </c>
      <c r="I126" s="2" t="str">
        <f>IFERROR(VLOOKUP(E126&amp;F126,No一覧!$A$7:$F$404,6,FALSE),"")</f>
        <v/>
      </c>
      <c r="J126" s="14" t="str">
        <f ca="1">IF(K126="終",SUM(I126:INDIRECT(CONCATENATE("i",MATCH($K$7,$K$7:K125)+7))),"")</f>
        <v/>
      </c>
      <c r="K126" s="18"/>
    </row>
    <row r="127" spans="1:11" s="9" customFormat="1" ht="16.5" customHeight="1" x14ac:dyDescent="0.2">
      <c r="A127" s="3"/>
      <c r="B127" s="3"/>
      <c r="C127" s="3"/>
      <c r="D127" s="3"/>
      <c r="E127" s="3"/>
      <c r="F127" s="3"/>
      <c r="G127" s="1" t="str">
        <f>IFERROR(VLOOKUP(E127,No一覧!$B$7:$F$404,2,FALSE),"")</f>
        <v/>
      </c>
      <c r="H127" s="245" t="str">
        <f>IFERROR(VLOOKUP(E127&amp;F127,No一覧!$A$7:$F$404,5,FALSE),"")</f>
        <v/>
      </c>
      <c r="I127" s="2" t="str">
        <f>IFERROR(VLOOKUP(E127&amp;F127,No一覧!$A$7:$F$404,6,FALSE),"")</f>
        <v/>
      </c>
      <c r="J127" s="14" t="str">
        <f ca="1">IF(K127="終",SUM(I127:INDIRECT(CONCATENATE("i",MATCH($K$7,$K$7:K126)+7))),"")</f>
        <v/>
      </c>
      <c r="K127" s="18"/>
    </row>
    <row r="128" spans="1:11" s="9" customFormat="1" ht="16.5" customHeight="1" x14ac:dyDescent="0.2">
      <c r="A128" s="3"/>
      <c r="B128" s="3"/>
      <c r="C128" s="3"/>
      <c r="D128" s="3"/>
      <c r="E128" s="3"/>
      <c r="F128" s="3"/>
      <c r="G128" s="1" t="str">
        <f>IFERROR(VLOOKUP(E128,No一覧!$B$7:$F$404,2,FALSE),"")</f>
        <v/>
      </c>
      <c r="H128" s="245" t="str">
        <f>IFERROR(VLOOKUP(E128&amp;F128,No一覧!$A$7:$F$404,5,FALSE),"")</f>
        <v/>
      </c>
      <c r="I128" s="2" t="str">
        <f>IFERROR(VLOOKUP(E128&amp;F128,No一覧!$A$7:$F$404,6,FALSE),"")</f>
        <v/>
      </c>
      <c r="J128" s="14" t="str">
        <f ca="1">IF(K128="終",SUM(I128:INDIRECT(CONCATENATE("i",MATCH($K$7,$K$7:K127)+7))),"")</f>
        <v/>
      </c>
      <c r="K128" s="18"/>
    </row>
    <row r="129" spans="1:11" s="9" customFormat="1" ht="16.5" customHeight="1" x14ac:dyDescent="0.2">
      <c r="A129" s="3"/>
      <c r="B129" s="3"/>
      <c r="C129" s="3"/>
      <c r="D129" s="3"/>
      <c r="E129" s="3"/>
      <c r="F129" s="3"/>
      <c r="G129" s="1" t="str">
        <f>IFERROR(VLOOKUP(E129,No一覧!$B$7:$F$404,2,FALSE),"")</f>
        <v/>
      </c>
      <c r="H129" s="245" t="str">
        <f>IFERROR(VLOOKUP(E129&amp;F129,No一覧!$A$7:$F$404,5,FALSE),"")</f>
        <v/>
      </c>
      <c r="I129" s="2" t="str">
        <f>IFERROR(VLOOKUP(E129&amp;F129,No一覧!$A$7:$F$404,6,FALSE),"")</f>
        <v/>
      </c>
      <c r="J129" s="14" t="str">
        <f ca="1">IF(K129="終",SUM(I129:INDIRECT(CONCATENATE("i",MATCH($K$7,$K$7:K128)+7))),"")</f>
        <v/>
      </c>
      <c r="K129" s="18"/>
    </row>
    <row r="130" spans="1:11" s="9" customFormat="1" ht="16.5" customHeight="1" x14ac:dyDescent="0.2">
      <c r="A130" s="3"/>
      <c r="B130" s="3"/>
      <c r="C130" s="3"/>
      <c r="D130" s="3"/>
      <c r="E130" s="3"/>
      <c r="F130" s="3"/>
      <c r="G130" s="1" t="str">
        <f>IFERROR(VLOOKUP(E130,No一覧!$B$7:$F$404,2,FALSE),"")</f>
        <v/>
      </c>
      <c r="H130" s="245" t="str">
        <f>IFERROR(VLOOKUP(E130&amp;F130,No一覧!$A$7:$F$404,5,FALSE),"")</f>
        <v/>
      </c>
      <c r="I130" s="2" t="str">
        <f>IFERROR(VLOOKUP(E130&amp;F130,No一覧!$A$7:$F$404,6,FALSE),"")</f>
        <v/>
      </c>
      <c r="J130" s="14" t="str">
        <f ca="1">IF(K130="終",SUM(I130:INDIRECT(CONCATENATE("i",MATCH($K$7,$K$7:K129)+7))),"")</f>
        <v/>
      </c>
      <c r="K130" s="18"/>
    </row>
    <row r="131" spans="1:11" s="9" customFormat="1" ht="16.5" customHeight="1" x14ac:dyDescent="0.2">
      <c r="A131" s="3"/>
      <c r="B131" s="3"/>
      <c r="C131" s="3"/>
      <c r="D131" s="3"/>
      <c r="E131" s="3"/>
      <c r="F131" s="3"/>
      <c r="G131" s="1" t="str">
        <f>IFERROR(VLOOKUP(E131,No一覧!$B$7:$F$404,2,FALSE),"")</f>
        <v/>
      </c>
      <c r="H131" s="245" t="str">
        <f>IFERROR(VLOOKUP(E131&amp;F131,No一覧!$A$7:$F$404,5,FALSE),"")</f>
        <v/>
      </c>
      <c r="I131" s="2" t="str">
        <f>IFERROR(VLOOKUP(E131&amp;F131,No一覧!$A$7:$F$404,6,FALSE),"")</f>
        <v/>
      </c>
      <c r="J131" s="14" t="str">
        <f ca="1">IF(K131="終",SUM(I131:INDIRECT(CONCATENATE("i",MATCH($K$7,$K$7:K130)+7))),"")</f>
        <v/>
      </c>
      <c r="K131" s="18"/>
    </row>
    <row r="132" spans="1:11" s="9" customFormat="1" ht="16.5" customHeight="1" x14ac:dyDescent="0.2">
      <c r="A132" s="3"/>
      <c r="B132" s="3"/>
      <c r="C132" s="3"/>
      <c r="D132" s="3"/>
      <c r="E132" s="3"/>
      <c r="F132" s="3"/>
      <c r="G132" s="1" t="str">
        <f>IFERROR(VLOOKUP(E132,No一覧!$B$7:$F$404,2,FALSE),"")</f>
        <v/>
      </c>
      <c r="H132" s="245" t="str">
        <f>IFERROR(VLOOKUP(E132&amp;F132,No一覧!$A$7:$F$404,5,FALSE),"")</f>
        <v/>
      </c>
      <c r="I132" s="2" t="str">
        <f>IFERROR(VLOOKUP(E132&amp;F132,No一覧!$A$7:$F$404,6,FALSE),"")</f>
        <v/>
      </c>
      <c r="J132" s="14" t="str">
        <f ca="1">IF(K132="終",SUM(I132:INDIRECT(CONCATENATE("i",MATCH($K$7,$K$7:K131)+7))),"")</f>
        <v/>
      </c>
      <c r="K132" s="18"/>
    </row>
    <row r="133" spans="1:11" s="9" customFormat="1" ht="16.5" customHeight="1" x14ac:dyDescent="0.2">
      <c r="A133" s="3"/>
      <c r="B133" s="3"/>
      <c r="C133" s="3"/>
      <c r="D133" s="3"/>
      <c r="E133" s="3"/>
      <c r="F133" s="3"/>
      <c r="G133" s="1" t="str">
        <f>IFERROR(VLOOKUP(E133,No一覧!$B$7:$F$404,2,FALSE),"")</f>
        <v/>
      </c>
      <c r="H133" s="245" t="str">
        <f>IFERROR(VLOOKUP(E133&amp;F133,No一覧!$A$7:$F$404,5,FALSE),"")</f>
        <v/>
      </c>
      <c r="I133" s="2" t="str">
        <f>IFERROR(VLOOKUP(E133&amp;F133,No一覧!$A$7:$F$404,6,FALSE),"")</f>
        <v/>
      </c>
      <c r="J133" s="14" t="str">
        <f ca="1">IF(K133="終",SUM(I133:INDIRECT(CONCATENATE("i",MATCH($K$7,$K$7:K132)+7))),"")</f>
        <v/>
      </c>
      <c r="K133" s="18"/>
    </row>
    <row r="134" spans="1:11" s="9" customFormat="1" ht="16.5" customHeight="1" x14ac:dyDescent="0.2">
      <c r="A134" s="3"/>
      <c r="B134" s="3"/>
      <c r="C134" s="3"/>
      <c r="D134" s="3"/>
      <c r="E134" s="3"/>
      <c r="F134" s="3"/>
      <c r="G134" s="1" t="str">
        <f>IFERROR(VLOOKUP(E134,No一覧!$B$7:$F$404,2,FALSE),"")</f>
        <v/>
      </c>
      <c r="H134" s="245" t="str">
        <f>IFERROR(VLOOKUP(E134&amp;F134,No一覧!$A$7:$F$404,5,FALSE),"")</f>
        <v/>
      </c>
      <c r="I134" s="2" t="str">
        <f>IFERROR(VLOOKUP(E134&amp;F134,No一覧!$A$7:$F$404,6,FALSE),"")</f>
        <v/>
      </c>
      <c r="J134" s="14" t="str">
        <f ca="1">IF(K134="終",SUM(I134:INDIRECT(CONCATENATE("i",MATCH($K$7,$K$7:K133)+7))),"")</f>
        <v/>
      </c>
      <c r="K134" s="18"/>
    </row>
    <row r="135" spans="1:11" s="9" customFormat="1" ht="16.5" customHeight="1" x14ac:dyDescent="0.2">
      <c r="A135" s="3"/>
      <c r="B135" s="3"/>
      <c r="C135" s="3"/>
      <c r="D135" s="3"/>
      <c r="E135" s="3"/>
      <c r="F135" s="3"/>
      <c r="G135" s="1" t="str">
        <f>IFERROR(VLOOKUP(E135,No一覧!$B$7:$F$404,2,FALSE),"")</f>
        <v/>
      </c>
      <c r="H135" s="245" t="str">
        <f>IFERROR(VLOOKUP(E135&amp;F135,No一覧!$A$7:$F$404,5,FALSE),"")</f>
        <v/>
      </c>
      <c r="I135" s="2" t="str">
        <f>IFERROR(VLOOKUP(E135&amp;F135,No一覧!$A$7:$F$404,6,FALSE),"")</f>
        <v/>
      </c>
      <c r="J135" s="14" t="str">
        <f ca="1">IF(K135="終",SUM(I135:INDIRECT(CONCATENATE("i",MATCH($K$7,$K$7:K134)+7))),"")</f>
        <v/>
      </c>
      <c r="K135" s="18"/>
    </row>
    <row r="136" spans="1:11" s="9" customFormat="1" ht="16.5" customHeight="1" x14ac:dyDescent="0.2">
      <c r="A136" s="3"/>
      <c r="B136" s="3"/>
      <c r="C136" s="3"/>
      <c r="D136" s="3"/>
      <c r="E136" s="3"/>
      <c r="F136" s="3"/>
      <c r="G136" s="1" t="str">
        <f>IFERROR(VLOOKUP(E136,No一覧!$B$7:$F$404,2,FALSE),"")</f>
        <v/>
      </c>
      <c r="H136" s="245" t="str">
        <f>IFERROR(VLOOKUP(E136&amp;F136,No一覧!$A$7:$F$404,5,FALSE),"")</f>
        <v/>
      </c>
      <c r="I136" s="2" t="str">
        <f>IFERROR(VLOOKUP(E136&amp;F136,No一覧!$A$7:$F$404,6,FALSE),"")</f>
        <v/>
      </c>
      <c r="J136" s="14" t="str">
        <f ca="1">IF(K136="終",SUM(I136:INDIRECT(CONCATENATE("i",MATCH($K$7,$K$7:K135)+7))),"")</f>
        <v/>
      </c>
      <c r="K136" s="18"/>
    </row>
    <row r="137" spans="1:11" s="9" customFormat="1" ht="16.5" customHeight="1" x14ac:dyDescent="0.2">
      <c r="A137" s="3"/>
      <c r="B137" s="3"/>
      <c r="C137" s="3"/>
      <c r="D137" s="3"/>
      <c r="E137" s="3"/>
      <c r="F137" s="3"/>
      <c r="G137" s="1" t="str">
        <f>IFERROR(VLOOKUP(E137,No一覧!$B$7:$F$404,2,FALSE),"")</f>
        <v/>
      </c>
      <c r="H137" s="245" t="str">
        <f>IFERROR(VLOOKUP(E137&amp;F137,No一覧!$A$7:$F$404,5,FALSE),"")</f>
        <v/>
      </c>
      <c r="I137" s="2" t="str">
        <f>IFERROR(VLOOKUP(E137&amp;F137,No一覧!$A$7:$F$404,6,FALSE),"")</f>
        <v/>
      </c>
      <c r="J137" s="14" t="str">
        <f ca="1">IF(K137="終",SUM(I137:INDIRECT(CONCATENATE("i",MATCH($K$7,$K$7:K136)+7))),"")</f>
        <v/>
      </c>
      <c r="K137" s="18"/>
    </row>
    <row r="138" spans="1:11" s="9" customFormat="1" ht="16.5" customHeight="1" x14ac:dyDescent="0.2">
      <c r="A138" s="3"/>
      <c r="B138" s="3"/>
      <c r="C138" s="3"/>
      <c r="D138" s="3"/>
      <c r="E138" s="3"/>
      <c r="F138" s="3"/>
      <c r="G138" s="1" t="str">
        <f>IFERROR(VLOOKUP(E138,No一覧!$B$7:$F$404,2,FALSE),"")</f>
        <v/>
      </c>
      <c r="H138" s="245" t="str">
        <f>IFERROR(VLOOKUP(E138&amp;F138,No一覧!$A$7:$F$404,5,FALSE),"")</f>
        <v/>
      </c>
      <c r="I138" s="2" t="str">
        <f>IFERROR(VLOOKUP(E138&amp;F138,No一覧!$A$7:$F$404,6,FALSE),"")</f>
        <v/>
      </c>
      <c r="J138" s="14" t="str">
        <f ca="1">IF(K138="終",SUM(I138:INDIRECT(CONCATENATE("i",MATCH($K$7,$K$7:K137)+7))),"")</f>
        <v/>
      </c>
      <c r="K138" s="18"/>
    </row>
    <row r="139" spans="1:11" s="9" customFormat="1" ht="16.5" customHeight="1" x14ac:dyDescent="0.2">
      <c r="A139" s="3"/>
      <c r="B139" s="3"/>
      <c r="C139" s="3"/>
      <c r="D139" s="3"/>
      <c r="E139" s="3"/>
      <c r="F139" s="3"/>
      <c r="G139" s="1" t="str">
        <f>IFERROR(VLOOKUP(E139,No一覧!$B$7:$F$404,2,FALSE),"")</f>
        <v/>
      </c>
      <c r="H139" s="245" t="str">
        <f>IFERROR(VLOOKUP(E139&amp;F139,No一覧!$A$7:$F$404,5,FALSE),"")</f>
        <v/>
      </c>
      <c r="I139" s="2" t="str">
        <f>IFERROR(VLOOKUP(E139&amp;F139,No一覧!$A$7:$F$404,6,FALSE),"")</f>
        <v/>
      </c>
      <c r="J139" s="14" t="str">
        <f ca="1">IF(K139="終",SUM(I139:INDIRECT(CONCATENATE("i",MATCH($K$7,$K$7:K138)+7))),"")</f>
        <v/>
      </c>
      <c r="K139" s="18"/>
    </row>
    <row r="140" spans="1:11" s="9" customFormat="1" ht="16.5" customHeight="1" x14ac:dyDescent="0.2">
      <c r="A140" s="3"/>
      <c r="B140" s="3"/>
      <c r="C140" s="3"/>
      <c r="D140" s="3"/>
      <c r="E140" s="3"/>
      <c r="F140" s="3"/>
      <c r="G140" s="1" t="str">
        <f>IFERROR(VLOOKUP(E140,No一覧!$B$7:$F$404,2,FALSE),"")</f>
        <v/>
      </c>
      <c r="H140" s="245" t="str">
        <f>IFERROR(VLOOKUP(E140&amp;F140,No一覧!$A$7:$F$404,5,FALSE),"")</f>
        <v/>
      </c>
      <c r="I140" s="2" t="str">
        <f>IFERROR(VLOOKUP(E140&amp;F140,No一覧!$A$7:$F$404,6,FALSE),"")</f>
        <v/>
      </c>
      <c r="J140" s="14" t="str">
        <f ca="1">IF(K140="終",SUM(I140:INDIRECT(CONCATENATE("i",MATCH($K$7,$K$7:K139)+7))),"")</f>
        <v/>
      </c>
      <c r="K140" s="18"/>
    </row>
    <row r="141" spans="1:11" s="9" customFormat="1" ht="16.5" customHeight="1" x14ac:dyDescent="0.2">
      <c r="A141" s="3"/>
      <c r="B141" s="3"/>
      <c r="C141" s="3"/>
      <c r="D141" s="3"/>
      <c r="E141" s="3"/>
      <c r="F141" s="3"/>
      <c r="G141" s="1" t="str">
        <f>IFERROR(VLOOKUP(E141,No一覧!$B$7:$F$404,2,FALSE),"")</f>
        <v/>
      </c>
      <c r="H141" s="245" t="str">
        <f>IFERROR(VLOOKUP(E141&amp;F141,No一覧!$A$7:$F$404,5,FALSE),"")</f>
        <v/>
      </c>
      <c r="I141" s="2" t="str">
        <f>IFERROR(VLOOKUP(E141&amp;F141,No一覧!$A$7:$F$404,6,FALSE),"")</f>
        <v/>
      </c>
      <c r="J141" s="14" t="str">
        <f ca="1">IF(K141="終",SUM(I141:INDIRECT(CONCATENATE("i",MATCH($K$7,$K$7:K140)+7))),"")</f>
        <v/>
      </c>
      <c r="K141" s="18"/>
    </row>
    <row r="142" spans="1:11" s="9" customFormat="1" ht="16.5" customHeight="1" x14ac:dyDescent="0.2">
      <c r="A142" s="3"/>
      <c r="B142" s="3"/>
      <c r="C142" s="3"/>
      <c r="D142" s="3"/>
      <c r="E142" s="3"/>
      <c r="F142" s="3"/>
      <c r="G142" s="1" t="str">
        <f>IFERROR(VLOOKUP(E142,No一覧!$B$7:$F$404,2,FALSE),"")</f>
        <v/>
      </c>
      <c r="H142" s="245" t="str">
        <f>IFERROR(VLOOKUP(E142&amp;F142,No一覧!$A$7:$F$404,5,FALSE),"")</f>
        <v/>
      </c>
      <c r="I142" s="2" t="str">
        <f>IFERROR(VLOOKUP(E142&amp;F142,No一覧!$A$7:$F$404,6,FALSE),"")</f>
        <v/>
      </c>
      <c r="J142" s="14" t="str">
        <f ca="1">IF(K142="終",SUM(I142:INDIRECT(CONCATENATE("i",MATCH($K$7,$K$7:K141)+7))),"")</f>
        <v/>
      </c>
      <c r="K142" s="18"/>
    </row>
    <row r="143" spans="1:11" s="9" customFormat="1" ht="16.5" customHeight="1" x14ac:dyDescent="0.2">
      <c r="A143" s="3"/>
      <c r="B143" s="3"/>
      <c r="C143" s="3"/>
      <c r="D143" s="3"/>
      <c r="E143" s="3"/>
      <c r="F143" s="3"/>
      <c r="G143" s="1" t="str">
        <f>IFERROR(VLOOKUP(E143,No一覧!$B$7:$F$404,2,FALSE),"")</f>
        <v/>
      </c>
      <c r="H143" s="245" t="str">
        <f>IFERROR(VLOOKUP(E143&amp;F143,No一覧!$A$7:$F$404,5,FALSE),"")</f>
        <v/>
      </c>
      <c r="I143" s="2" t="str">
        <f>IFERROR(VLOOKUP(E143&amp;F143,No一覧!$A$7:$F$404,6,FALSE),"")</f>
        <v/>
      </c>
      <c r="J143" s="14" t="str">
        <f ca="1">IF(K143="終",SUM(I143:INDIRECT(CONCATENATE("i",MATCH($K$7,$K$7:K142)+7))),"")</f>
        <v/>
      </c>
      <c r="K143" s="18"/>
    </row>
    <row r="144" spans="1:11" s="9" customFormat="1" ht="16.5" customHeight="1" x14ac:dyDescent="0.2">
      <c r="A144" s="3"/>
      <c r="B144" s="3"/>
      <c r="C144" s="3"/>
      <c r="D144" s="3"/>
      <c r="E144" s="3"/>
      <c r="F144" s="3"/>
      <c r="G144" s="1" t="str">
        <f>IFERROR(VLOOKUP(E144,No一覧!$B$7:$F$404,2,FALSE),"")</f>
        <v/>
      </c>
      <c r="H144" s="245" t="str">
        <f>IFERROR(VLOOKUP(E144&amp;F144,No一覧!$A$7:$F$404,5,FALSE),"")</f>
        <v/>
      </c>
      <c r="I144" s="2" t="str">
        <f>IFERROR(VLOOKUP(E144&amp;F144,No一覧!$A$7:$F$404,6,FALSE),"")</f>
        <v/>
      </c>
      <c r="J144" s="14" t="str">
        <f ca="1">IF(K144="終",SUM(I144:INDIRECT(CONCATENATE("i",MATCH($K$7,$K$7:K143)+7))),"")</f>
        <v/>
      </c>
      <c r="K144" s="18"/>
    </row>
    <row r="145" spans="1:11" s="9" customFormat="1" ht="16.5" customHeight="1" x14ac:dyDescent="0.2">
      <c r="A145" s="3"/>
      <c r="B145" s="3"/>
      <c r="C145" s="3"/>
      <c r="D145" s="3"/>
      <c r="E145" s="3"/>
      <c r="F145" s="3"/>
      <c r="G145" s="1" t="str">
        <f>IFERROR(VLOOKUP(E145,No一覧!$B$7:$F$404,2,FALSE),"")</f>
        <v/>
      </c>
      <c r="H145" s="245" t="str">
        <f>IFERROR(VLOOKUP(E145&amp;F145,No一覧!$A$7:$F$404,5,FALSE),"")</f>
        <v/>
      </c>
      <c r="I145" s="2" t="str">
        <f>IFERROR(VLOOKUP(E145&amp;F145,No一覧!$A$7:$F$404,6,FALSE),"")</f>
        <v/>
      </c>
      <c r="J145" s="14" t="str">
        <f ca="1">IF(K145="終",SUM(I145:INDIRECT(CONCATENATE("i",MATCH($K$7,$K$7:K144)+7))),"")</f>
        <v/>
      </c>
      <c r="K145" s="18"/>
    </row>
    <row r="146" spans="1:11" s="9" customFormat="1" ht="16.5" customHeight="1" x14ac:dyDescent="0.2">
      <c r="A146" s="3"/>
      <c r="B146" s="3"/>
      <c r="C146" s="3"/>
      <c r="D146" s="3"/>
      <c r="E146" s="3"/>
      <c r="F146" s="3"/>
      <c r="G146" s="1" t="str">
        <f>IFERROR(VLOOKUP(E146,No一覧!$B$7:$F$404,2,FALSE),"")</f>
        <v/>
      </c>
      <c r="H146" s="245" t="str">
        <f>IFERROR(VLOOKUP(E146&amp;F146,No一覧!$A$7:$F$404,5,FALSE),"")</f>
        <v/>
      </c>
      <c r="I146" s="2" t="str">
        <f>IFERROR(VLOOKUP(E146&amp;F146,No一覧!$A$7:$F$404,6,FALSE),"")</f>
        <v/>
      </c>
      <c r="J146" s="14" t="str">
        <f ca="1">IF(K146="終",SUM(I146:INDIRECT(CONCATENATE("i",MATCH($K$7,$K$7:K145)+7))),"")</f>
        <v/>
      </c>
      <c r="K146" s="18"/>
    </row>
    <row r="147" spans="1:11" s="9" customFormat="1" ht="16.5" customHeight="1" x14ac:dyDescent="0.2">
      <c r="A147" s="3"/>
      <c r="B147" s="3"/>
      <c r="C147" s="3"/>
      <c r="D147" s="3"/>
      <c r="E147" s="3"/>
      <c r="F147" s="3"/>
      <c r="G147" s="1" t="str">
        <f>IFERROR(VLOOKUP(E147,No一覧!$B$7:$F$404,2,FALSE),"")</f>
        <v/>
      </c>
      <c r="H147" s="245" t="str">
        <f>IFERROR(VLOOKUP(E147&amp;F147,No一覧!$A$7:$F$404,5,FALSE),"")</f>
        <v/>
      </c>
      <c r="I147" s="2" t="str">
        <f>IFERROR(VLOOKUP(E147&amp;F147,No一覧!$A$7:$F$404,6,FALSE),"")</f>
        <v/>
      </c>
      <c r="J147" s="14" t="str">
        <f ca="1">IF(K147="終",SUM(I147:INDIRECT(CONCATENATE("i",MATCH($K$7,$K$7:K146)+7))),"")</f>
        <v/>
      </c>
      <c r="K147" s="18"/>
    </row>
    <row r="148" spans="1:11" s="9" customFormat="1" ht="16.5" customHeight="1" x14ac:dyDescent="0.2">
      <c r="A148" s="3"/>
      <c r="B148" s="3"/>
      <c r="C148" s="3"/>
      <c r="D148" s="3"/>
      <c r="E148" s="3"/>
      <c r="F148" s="3"/>
      <c r="G148" s="1" t="str">
        <f>IFERROR(VLOOKUP(E148,No一覧!$B$7:$F$404,2,FALSE),"")</f>
        <v/>
      </c>
      <c r="H148" s="245" t="str">
        <f>IFERROR(VLOOKUP(E148&amp;F148,No一覧!$A$7:$F$404,5,FALSE),"")</f>
        <v/>
      </c>
      <c r="I148" s="2" t="str">
        <f>IFERROR(VLOOKUP(E148&amp;F148,No一覧!$A$7:$F$404,6,FALSE),"")</f>
        <v/>
      </c>
      <c r="J148" s="14" t="str">
        <f ca="1">IF(K148="終",SUM(I148:INDIRECT(CONCATENATE("i",MATCH($K$7,$K$7:K147)+7))),"")</f>
        <v/>
      </c>
      <c r="K148" s="18"/>
    </row>
    <row r="149" spans="1:11" s="9" customFormat="1" ht="16.5" customHeight="1" x14ac:dyDescent="0.2">
      <c r="A149" s="3"/>
      <c r="B149" s="3"/>
      <c r="C149" s="3"/>
      <c r="D149" s="3"/>
      <c r="E149" s="3"/>
      <c r="F149" s="3"/>
      <c r="G149" s="1" t="str">
        <f>IFERROR(VLOOKUP(E149,No一覧!$B$7:$F$404,2,FALSE),"")</f>
        <v/>
      </c>
      <c r="H149" s="245" t="str">
        <f>IFERROR(VLOOKUP(E149&amp;F149,No一覧!$A$7:$F$404,5,FALSE),"")</f>
        <v/>
      </c>
      <c r="I149" s="2" t="str">
        <f>IFERROR(VLOOKUP(E149&amp;F149,No一覧!$A$7:$F$404,6,FALSE),"")</f>
        <v/>
      </c>
      <c r="J149" s="14" t="str">
        <f ca="1">IF(K149="終",SUM(I149:INDIRECT(CONCATENATE("i",MATCH($K$7,$K$7:K148)+7))),"")</f>
        <v/>
      </c>
      <c r="K149" s="18"/>
    </row>
    <row r="150" spans="1:11" s="9" customFormat="1" ht="16.5" customHeight="1" x14ac:dyDescent="0.2">
      <c r="A150" s="3"/>
      <c r="B150" s="3"/>
      <c r="C150" s="3"/>
      <c r="D150" s="3"/>
      <c r="E150" s="3"/>
      <c r="F150" s="3"/>
      <c r="G150" s="1" t="str">
        <f>IFERROR(VLOOKUP(E150,No一覧!$B$7:$F$404,2,FALSE),"")</f>
        <v/>
      </c>
      <c r="H150" s="245" t="str">
        <f>IFERROR(VLOOKUP(E150&amp;F150,No一覧!$A$7:$F$404,5,FALSE),"")</f>
        <v/>
      </c>
      <c r="I150" s="2" t="str">
        <f>IFERROR(VLOOKUP(E150&amp;F150,No一覧!$A$7:$F$404,6,FALSE),"")</f>
        <v/>
      </c>
      <c r="J150" s="14" t="str">
        <f ca="1">IF(K150="終",SUM(I150:INDIRECT(CONCATENATE("i",MATCH($K$7,$K$7:K149)+7))),"")</f>
        <v/>
      </c>
      <c r="K150" s="18"/>
    </row>
    <row r="151" spans="1:11" s="9" customFormat="1" ht="16.5" customHeight="1" x14ac:dyDescent="0.2">
      <c r="A151" s="3"/>
      <c r="B151" s="3"/>
      <c r="C151" s="3"/>
      <c r="D151" s="3"/>
      <c r="E151" s="3"/>
      <c r="F151" s="3"/>
      <c r="G151" s="1" t="str">
        <f>IFERROR(VLOOKUP(E151,No一覧!$B$7:$F$404,2,FALSE),"")</f>
        <v/>
      </c>
      <c r="H151" s="245" t="str">
        <f>IFERROR(VLOOKUP(E151&amp;F151,No一覧!$A$7:$F$404,5,FALSE),"")</f>
        <v/>
      </c>
      <c r="I151" s="2" t="str">
        <f>IFERROR(VLOOKUP(E151&amp;F151,No一覧!$A$7:$F$404,6,FALSE),"")</f>
        <v/>
      </c>
      <c r="J151" s="14" t="str">
        <f ca="1">IF(K151="終",SUM(I151:INDIRECT(CONCATENATE("i",MATCH($K$7,$K$7:K150)+7))),"")</f>
        <v/>
      </c>
      <c r="K151" s="18"/>
    </row>
    <row r="152" spans="1:11" s="9" customFormat="1" ht="16.5" customHeight="1" x14ac:dyDescent="0.2">
      <c r="A152" s="3"/>
      <c r="B152" s="3"/>
      <c r="C152" s="3"/>
      <c r="D152" s="3"/>
      <c r="E152" s="3"/>
      <c r="F152" s="3"/>
      <c r="G152" s="1" t="str">
        <f>IFERROR(VLOOKUP(E152,No一覧!$B$7:$F$404,2,FALSE),"")</f>
        <v/>
      </c>
      <c r="H152" s="245" t="str">
        <f>IFERROR(VLOOKUP(E152&amp;F152,No一覧!$A$7:$F$404,5,FALSE),"")</f>
        <v/>
      </c>
      <c r="I152" s="2" t="str">
        <f>IFERROR(VLOOKUP(E152&amp;F152,No一覧!$A$7:$F$404,6,FALSE),"")</f>
        <v/>
      </c>
      <c r="J152" s="14" t="str">
        <f ca="1">IF(K152="終",SUM(I152:INDIRECT(CONCATENATE("i",MATCH($K$7,$K$7:K151)+7))),"")</f>
        <v/>
      </c>
      <c r="K152" s="18"/>
    </row>
    <row r="153" spans="1:11" s="9" customFormat="1" ht="16.5" customHeight="1" x14ac:dyDescent="0.2">
      <c r="A153" s="3"/>
      <c r="B153" s="3"/>
      <c r="C153" s="3"/>
      <c r="D153" s="3"/>
      <c r="E153" s="3"/>
      <c r="F153" s="3"/>
      <c r="G153" s="1" t="str">
        <f>IFERROR(VLOOKUP(E153,No一覧!$B$7:$F$404,2,FALSE),"")</f>
        <v/>
      </c>
      <c r="H153" s="245" t="str">
        <f>IFERROR(VLOOKUP(E153&amp;F153,No一覧!$A$7:$F$404,5,FALSE),"")</f>
        <v/>
      </c>
      <c r="I153" s="2" t="str">
        <f>IFERROR(VLOOKUP(E153&amp;F153,No一覧!$A$7:$F$404,6,FALSE),"")</f>
        <v/>
      </c>
      <c r="J153" s="14" t="str">
        <f ca="1">IF(K153="終",SUM(I153:INDIRECT(CONCATENATE("i",MATCH($K$7,$K$7:K152)+7))),"")</f>
        <v/>
      </c>
      <c r="K153" s="18"/>
    </row>
    <row r="154" spans="1:11" s="9" customFormat="1" ht="16.5" customHeight="1" x14ac:dyDescent="0.2">
      <c r="A154" s="3"/>
      <c r="B154" s="3"/>
      <c r="C154" s="3"/>
      <c r="D154" s="3"/>
      <c r="E154" s="3"/>
      <c r="F154" s="3"/>
      <c r="G154" s="1" t="str">
        <f>IFERROR(VLOOKUP(E154,No一覧!$B$7:$F$404,2,FALSE),"")</f>
        <v/>
      </c>
      <c r="H154" s="245" t="str">
        <f>IFERROR(VLOOKUP(E154&amp;F154,No一覧!$A$7:$F$404,5,FALSE),"")</f>
        <v/>
      </c>
      <c r="I154" s="2" t="str">
        <f>IFERROR(VLOOKUP(E154&amp;F154,No一覧!$A$7:$F$404,6,FALSE),"")</f>
        <v/>
      </c>
      <c r="J154" s="14" t="str">
        <f ca="1">IF(K154="終",SUM(I154:INDIRECT(CONCATENATE("i",MATCH($K$7,$K$7:K153)+7))),"")</f>
        <v/>
      </c>
      <c r="K154" s="18"/>
    </row>
    <row r="155" spans="1:11" s="9" customFormat="1" ht="16.5" customHeight="1" x14ac:dyDescent="0.2">
      <c r="A155" s="3"/>
      <c r="B155" s="3"/>
      <c r="C155" s="3"/>
      <c r="D155" s="3"/>
      <c r="E155" s="3"/>
      <c r="F155" s="3"/>
      <c r="G155" s="1" t="str">
        <f>IFERROR(VLOOKUP(E155,No一覧!$B$7:$F$404,2,FALSE),"")</f>
        <v/>
      </c>
      <c r="H155" s="245" t="str">
        <f>IFERROR(VLOOKUP(E155&amp;F155,No一覧!$A$7:$F$404,5,FALSE),"")</f>
        <v/>
      </c>
      <c r="I155" s="2" t="str">
        <f>IFERROR(VLOOKUP(E155&amp;F155,No一覧!$A$7:$F$404,6,FALSE),"")</f>
        <v/>
      </c>
      <c r="J155" s="14" t="str">
        <f ca="1">IF(K155="終",SUM(I155:INDIRECT(CONCATENATE("i",MATCH($K$7,$K$7:K154)+7))),"")</f>
        <v/>
      </c>
      <c r="K155" s="18"/>
    </row>
    <row r="156" spans="1:11" s="9" customFormat="1" ht="16.5" customHeight="1" x14ac:dyDescent="0.2">
      <c r="A156" s="3"/>
      <c r="B156" s="3"/>
      <c r="C156" s="3"/>
      <c r="D156" s="3"/>
      <c r="E156" s="3"/>
      <c r="F156" s="3"/>
      <c r="G156" s="1" t="str">
        <f>IFERROR(VLOOKUP(E156,No一覧!$B$7:$F$404,2,FALSE),"")</f>
        <v/>
      </c>
      <c r="H156" s="245" t="str">
        <f>IFERROR(VLOOKUP(E156&amp;F156,No一覧!$A$7:$F$404,5,FALSE),"")</f>
        <v/>
      </c>
      <c r="I156" s="2" t="str">
        <f>IFERROR(VLOOKUP(E156&amp;F156,No一覧!$A$7:$F$404,6,FALSE),"")</f>
        <v/>
      </c>
      <c r="J156" s="14" t="str">
        <f ca="1">IF(K156="終",SUM(I156:INDIRECT(CONCATENATE("i",MATCH($K$7,$K$7:K155)+7))),"")</f>
        <v/>
      </c>
      <c r="K156" s="18"/>
    </row>
    <row r="157" spans="1:11" s="9" customFormat="1" ht="16.5" customHeight="1" x14ac:dyDescent="0.2">
      <c r="A157" s="3"/>
      <c r="B157" s="3"/>
      <c r="C157" s="3"/>
      <c r="D157" s="3"/>
      <c r="E157" s="3"/>
      <c r="F157" s="3"/>
      <c r="G157" s="1" t="str">
        <f>IFERROR(VLOOKUP(E157,No一覧!$B$7:$F$404,2,FALSE),"")</f>
        <v/>
      </c>
      <c r="H157" s="245" t="str">
        <f>IFERROR(VLOOKUP(E157&amp;F157,No一覧!$A$7:$F$404,5,FALSE),"")</f>
        <v/>
      </c>
      <c r="I157" s="2" t="str">
        <f>IFERROR(VLOOKUP(E157&amp;F157,No一覧!$A$7:$F$404,6,FALSE),"")</f>
        <v/>
      </c>
      <c r="J157" s="14" t="str">
        <f ca="1">IF(K157="終",SUM(I157:INDIRECT(CONCATENATE("i",MATCH($K$7,$K$7:K156)+7))),"")</f>
        <v/>
      </c>
      <c r="K157" s="18"/>
    </row>
    <row r="158" spans="1:11" s="9" customFormat="1" ht="16.5" customHeight="1" x14ac:dyDescent="0.2">
      <c r="A158" s="3"/>
      <c r="B158" s="3"/>
      <c r="C158" s="3"/>
      <c r="D158" s="3"/>
      <c r="E158" s="3"/>
      <c r="F158" s="3"/>
      <c r="G158" s="1" t="str">
        <f>IFERROR(VLOOKUP(E158,No一覧!$B$7:$F$404,2,FALSE),"")</f>
        <v/>
      </c>
      <c r="H158" s="245" t="str">
        <f>IFERROR(VLOOKUP(E158&amp;F158,No一覧!$A$7:$F$404,5,FALSE),"")</f>
        <v/>
      </c>
      <c r="I158" s="2" t="str">
        <f>IFERROR(VLOOKUP(E158&amp;F158,No一覧!$A$7:$F$404,6,FALSE),"")</f>
        <v/>
      </c>
      <c r="J158" s="14" t="str">
        <f ca="1">IF(K158="終",SUM(I158:INDIRECT(CONCATENATE("i",MATCH($K$7,$K$7:K157)+7))),"")</f>
        <v/>
      </c>
      <c r="K158" s="18"/>
    </row>
    <row r="159" spans="1:11" s="9" customFormat="1" ht="16.5" customHeight="1" x14ac:dyDescent="0.2">
      <c r="A159" s="3"/>
      <c r="B159" s="3"/>
      <c r="C159" s="3"/>
      <c r="D159" s="3"/>
      <c r="E159" s="3"/>
      <c r="F159" s="3"/>
      <c r="G159" s="1" t="str">
        <f>IFERROR(VLOOKUP(E159,No一覧!$B$7:$F$404,2,FALSE),"")</f>
        <v/>
      </c>
      <c r="H159" s="245" t="str">
        <f>IFERROR(VLOOKUP(E159&amp;F159,No一覧!$A$7:$F$404,5,FALSE),"")</f>
        <v/>
      </c>
      <c r="I159" s="2" t="str">
        <f>IFERROR(VLOOKUP(E159&amp;F159,No一覧!$A$7:$F$404,6,FALSE),"")</f>
        <v/>
      </c>
      <c r="J159" s="14" t="str">
        <f ca="1">IF(K159="終",SUM(I159:INDIRECT(CONCATENATE("i",MATCH($K$7,$K$7:K158)+7))),"")</f>
        <v/>
      </c>
      <c r="K159" s="18"/>
    </row>
    <row r="160" spans="1:11" s="9" customFormat="1" ht="16.5" customHeight="1" x14ac:dyDescent="0.2">
      <c r="A160" s="3"/>
      <c r="B160" s="3"/>
      <c r="C160" s="3"/>
      <c r="D160" s="3"/>
      <c r="E160" s="3"/>
      <c r="F160" s="3"/>
      <c r="G160" s="1" t="str">
        <f>IFERROR(VLOOKUP(E160,No一覧!$B$7:$F$404,2,FALSE),"")</f>
        <v/>
      </c>
      <c r="H160" s="245" t="str">
        <f>IFERROR(VLOOKUP(E160&amp;F160,No一覧!$A$7:$F$404,5,FALSE),"")</f>
        <v/>
      </c>
      <c r="I160" s="2" t="str">
        <f>IFERROR(VLOOKUP(E160&amp;F160,No一覧!$A$7:$F$404,6,FALSE),"")</f>
        <v/>
      </c>
      <c r="J160" s="14" t="str">
        <f ca="1">IF(K160="終",SUM(I160:INDIRECT(CONCATENATE("i",MATCH($K$7,$K$7:K159)+7))),"")</f>
        <v/>
      </c>
      <c r="K160" s="18"/>
    </row>
    <row r="161" spans="1:11" s="9" customFormat="1" ht="16.5" customHeight="1" x14ac:dyDescent="0.2">
      <c r="A161" s="3"/>
      <c r="B161" s="3"/>
      <c r="C161" s="3"/>
      <c r="D161" s="3"/>
      <c r="E161" s="3"/>
      <c r="F161" s="3"/>
      <c r="G161" s="1" t="str">
        <f>IFERROR(VLOOKUP(E161,No一覧!$B$7:$F$404,2,FALSE),"")</f>
        <v/>
      </c>
      <c r="H161" s="245" t="str">
        <f>IFERROR(VLOOKUP(E161&amp;F161,No一覧!$A$7:$F$404,5,FALSE),"")</f>
        <v/>
      </c>
      <c r="I161" s="2" t="str">
        <f>IFERROR(VLOOKUP(E161&amp;F161,No一覧!$A$7:$F$404,6,FALSE),"")</f>
        <v/>
      </c>
      <c r="J161" s="14" t="str">
        <f ca="1">IF(K161="終",SUM(I161:INDIRECT(CONCATENATE("i",MATCH($K$7,$K$7:K160)+7))),"")</f>
        <v/>
      </c>
      <c r="K161" s="18"/>
    </row>
    <row r="162" spans="1:11" s="9" customFormat="1" ht="16.5" customHeight="1" x14ac:dyDescent="0.2">
      <c r="A162" s="3"/>
      <c r="B162" s="3"/>
      <c r="C162" s="3"/>
      <c r="D162" s="3"/>
      <c r="E162" s="3"/>
      <c r="F162" s="3"/>
      <c r="G162" s="1" t="str">
        <f>IFERROR(VLOOKUP(E162,No一覧!$B$7:$F$404,2,FALSE),"")</f>
        <v/>
      </c>
      <c r="H162" s="245" t="str">
        <f>IFERROR(VLOOKUP(E162&amp;F162,No一覧!$A$7:$F$404,5,FALSE),"")</f>
        <v/>
      </c>
      <c r="I162" s="2" t="str">
        <f>IFERROR(VLOOKUP(E162&amp;F162,No一覧!$A$7:$F$404,6,FALSE),"")</f>
        <v/>
      </c>
      <c r="J162" s="14" t="str">
        <f ca="1">IF(K162="終",SUM(I162:INDIRECT(CONCATENATE("i",MATCH($K$7,$K$7:K161)+7))),"")</f>
        <v/>
      </c>
      <c r="K162" s="18"/>
    </row>
    <row r="163" spans="1:11" s="9" customFormat="1" ht="16.5" customHeight="1" x14ac:dyDescent="0.2">
      <c r="A163" s="3"/>
      <c r="B163" s="3"/>
      <c r="C163" s="3"/>
      <c r="D163" s="3"/>
      <c r="E163" s="3"/>
      <c r="F163" s="3"/>
      <c r="G163" s="1" t="str">
        <f>IFERROR(VLOOKUP(E163,No一覧!$B$7:$F$404,2,FALSE),"")</f>
        <v/>
      </c>
      <c r="H163" s="245" t="str">
        <f>IFERROR(VLOOKUP(E163&amp;F163,No一覧!$A$7:$F$404,5,FALSE),"")</f>
        <v/>
      </c>
      <c r="I163" s="2" t="str">
        <f>IFERROR(VLOOKUP(E163&amp;F163,No一覧!$A$7:$F$404,6,FALSE),"")</f>
        <v/>
      </c>
      <c r="J163" s="14" t="str">
        <f ca="1">IF(K163="終",SUM(I163:INDIRECT(CONCATENATE("i",MATCH($K$7,$K$7:K162)+7))),"")</f>
        <v/>
      </c>
      <c r="K163" s="18"/>
    </row>
    <row r="164" spans="1:11" s="9" customFormat="1" ht="16.5" customHeight="1" x14ac:dyDescent="0.2">
      <c r="A164" s="3"/>
      <c r="B164" s="3"/>
      <c r="C164" s="3"/>
      <c r="D164" s="3"/>
      <c r="E164" s="3"/>
      <c r="F164" s="3"/>
      <c r="G164" s="1" t="str">
        <f>IFERROR(VLOOKUP(E164,No一覧!$B$7:$F$404,2,FALSE),"")</f>
        <v/>
      </c>
      <c r="H164" s="245" t="str">
        <f>IFERROR(VLOOKUP(E164&amp;F164,No一覧!$A$7:$F$404,5,FALSE),"")</f>
        <v/>
      </c>
      <c r="I164" s="2" t="str">
        <f>IFERROR(VLOOKUP(E164&amp;F164,No一覧!$A$7:$F$404,6,FALSE),"")</f>
        <v/>
      </c>
      <c r="J164" s="14" t="str">
        <f ca="1">IF(K164="終",SUM(I164:INDIRECT(CONCATENATE("i",MATCH($K$7,$K$7:K163)+7))),"")</f>
        <v/>
      </c>
      <c r="K164" s="18"/>
    </row>
    <row r="165" spans="1:11" s="9" customFormat="1" ht="16.5" customHeight="1" x14ac:dyDescent="0.2">
      <c r="A165" s="3"/>
      <c r="B165" s="3"/>
      <c r="C165" s="3"/>
      <c r="D165" s="3"/>
      <c r="E165" s="3"/>
      <c r="F165" s="3"/>
      <c r="G165" s="1" t="str">
        <f>IFERROR(VLOOKUP(E165,No一覧!$B$7:$F$404,2,FALSE),"")</f>
        <v/>
      </c>
      <c r="H165" s="245" t="str">
        <f>IFERROR(VLOOKUP(E165&amp;F165,No一覧!$A$7:$F$404,5,FALSE),"")</f>
        <v/>
      </c>
      <c r="I165" s="2" t="str">
        <f>IFERROR(VLOOKUP(E165&amp;F165,No一覧!$A$7:$F$404,6,FALSE),"")</f>
        <v/>
      </c>
      <c r="J165" s="14" t="str">
        <f ca="1">IF(K165="終",SUM(I165:INDIRECT(CONCATENATE("i",MATCH($K$7,$K$7:K164)+7))),"")</f>
        <v/>
      </c>
      <c r="K165" s="18"/>
    </row>
    <row r="166" spans="1:11" s="9" customFormat="1" ht="16.5" customHeight="1" x14ac:dyDescent="0.2">
      <c r="A166" s="3"/>
      <c r="B166" s="3"/>
      <c r="C166" s="3"/>
      <c r="D166" s="3"/>
      <c r="E166" s="3"/>
      <c r="F166" s="3"/>
      <c r="G166" s="1" t="str">
        <f>IFERROR(VLOOKUP(E166,No一覧!$B$7:$F$404,2,FALSE),"")</f>
        <v/>
      </c>
      <c r="H166" s="245" t="str">
        <f>IFERROR(VLOOKUP(E166&amp;F166,No一覧!$A$7:$F$404,5,FALSE),"")</f>
        <v/>
      </c>
      <c r="I166" s="2" t="str">
        <f>IFERROR(VLOOKUP(E166&amp;F166,No一覧!$A$7:$F$404,6,FALSE),"")</f>
        <v/>
      </c>
      <c r="J166" s="14" t="str">
        <f ca="1">IF(K166="終",SUM(I166:INDIRECT(CONCATENATE("i",MATCH($K$7,$K$7:K165)+7))),"")</f>
        <v/>
      </c>
      <c r="K166" s="18"/>
    </row>
    <row r="167" spans="1:11" s="9" customFormat="1" ht="16.5" customHeight="1" x14ac:dyDescent="0.2">
      <c r="A167" s="3"/>
      <c r="B167" s="3"/>
      <c r="C167" s="3"/>
      <c r="D167" s="3"/>
      <c r="E167" s="3"/>
      <c r="F167" s="3"/>
      <c r="G167" s="1" t="str">
        <f>IFERROR(VLOOKUP(E167,No一覧!$B$7:$F$404,2,FALSE),"")</f>
        <v/>
      </c>
      <c r="H167" s="245" t="str">
        <f>IFERROR(VLOOKUP(E167&amp;F167,No一覧!$A$7:$F$404,5,FALSE),"")</f>
        <v/>
      </c>
      <c r="I167" s="2" t="str">
        <f>IFERROR(VLOOKUP(E167&amp;F167,No一覧!$A$7:$F$404,6,FALSE),"")</f>
        <v/>
      </c>
      <c r="J167" s="14" t="str">
        <f ca="1">IF(K167="終",SUM(I167:INDIRECT(CONCATENATE("i",MATCH($K$7,$K$7:K166)+7))),"")</f>
        <v/>
      </c>
      <c r="K167" s="18"/>
    </row>
    <row r="168" spans="1:11" s="9" customFormat="1" ht="16.5" customHeight="1" x14ac:dyDescent="0.2">
      <c r="A168" s="3"/>
      <c r="B168" s="3"/>
      <c r="C168" s="3"/>
      <c r="D168" s="3"/>
      <c r="E168" s="3"/>
      <c r="F168" s="3"/>
      <c r="G168" s="1" t="str">
        <f>IFERROR(VLOOKUP(E168,No一覧!$B$7:$F$404,2,FALSE),"")</f>
        <v/>
      </c>
      <c r="H168" s="245" t="str">
        <f>IFERROR(VLOOKUP(E168&amp;F168,No一覧!$A$7:$F$404,5,FALSE),"")</f>
        <v/>
      </c>
      <c r="I168" s="2" t="str">
        <f>IFERROR(VLOOKUP(E168&amp;F168,No一覧!$A$7:$F$404,6,FALSE),"")</f>
        <v/>
      </c>
      <c r="J168" s="14" t="str">
        <f ca="1">IF(K168="終",SUM(I168:INDIRECT(CONCATENATE("i",MATCH($K$7,$K$7:K167)+7))),"")</f>
        <v/>
      </c>
      <c r="K168" s="18"/>
    </row>
    <row r="169" spans="1:11" s="9" customFormat="1" ht="16.5" customHeight="1" x14ac:dyDescent="0.2">
      <c r="A169" s="3"/>
      <c r="B169" s="3"/>
      <c r="C169" s="3"/>
      <c r="D169" s="3"/>
      <c r="E169" s="3"/>
      <c r="F169" s="3"/>
      <c r="G169" s="1" t="str">
        <f>IFERROR(VLOOKUP(E169,No一覧!$B$7:$F$404,2,FALSE),"")</f>
        <v/>
      </c>
      <c r="H169" s="245" t="str">
        <f>IFERROR(VLOOKUP(E169&amp;F169,No一覧!$A$7:$F$404,5,FALSE),"")</f>
        <v/>
      </c>
      <c r="I169" s="2" t="str">
        <f>IFERROR(VLOOKUP(E169&amp;F169,No一覧!$A$7:$F$404,6,FALSE),"")</f>
        <v/>
      </c>
      <c r="J169" s="14" t="str">
        <f ca="1">IF(K169="終",SUM(I169:INDIRECT(CONCATENATE("i",MATCH($K$7,$K$7:K168)+7))),"")</f>
        <v/>
      </c>
      <c r="K169" s="18"/>
    </row>
    <row r="170" spans="1:11" s="9" customFormat="1" ht="16.5" customHeight="1" x14ac:dyDescent="0.2">
      <c r="A170" s="3"/>
      <c r="B170" s="3"/>
      <c r="C170" s="3"/>
      <c r="D170" s="3"/>
      <c r="E170" s="3"/>
      <c r="F170" s="3"/>
      <c r="G170" s="1" t="str">
        <f>IFERROR(VLOOKUP(E170,No一覧!$B$7:$F$404,2,FALSE),"")</f>
        <v/>
      </c>
      <c r="H170" s="245" t="str">
        <f>IFERROR(VLOOKUP(E170&amp;F170,No一覧!$A$7:$F$404,5,FALSE),"")</f>
        <v/>
      </c>
      <c r="I170" s="2" t="str">
        <f>IFERROR(VLOOKUP(E170&amp;F170,No一覧!$A$7:$F$404,6,FALSE),"")</f>
        <v/>
      </c>
      <c r="J170" s="14" t="str">
        <f ca="1">IF(K170="終",SUM(I170:INDIRECT(CONCATENATE("i",MATCH($K$7,$K$7:K169)+7))),"")</f>
        <v/>
      </c>
      <c r="K170" s="18"/>
    </row>
    <row r="171" spans="1:11" s="9" customFormat="1" ht="16.5" customHeight="1" x14ac:dyDescent="0.2">
      <c r="A171" s="3"/>
      <c r="B171" s="3"/>
      <c r="C171" s="3"/>
      <c r="D171" s="3"/>
      <c r="E171" s="3"/>
      <c r="F171" s="3"/>
      <c r="G171" s="1" t="str">
        <f>IFERROR(VLOOKUP(E171,No一覧!$B$7:$F$404,2,FALSE),"")</f>
        <v/>
      </c>
      <c r="H171" s="245" t="str">
        <f>IFERROR(VLOOKUP(E171&amp;F171,No一覧!$A$7:$F$404,5,FALSE),"")</f>
        <v/>
      </c>
      <c r="I171" s="2" t="str">
        <f>IFERROR(VLOOKUP(E171&amp;F171,No一覧!$A$7:$F$404,6,FALSE),"")</f>
        <v/>
      </c>
      <c r="J171" s="14" t="str">
        <f ca="1">IF(K171="終",SUM(I171:INDIRECT(CONCATENATE("i",MATCH($K$7,$K$7:K170)+7))),"")</f>
        <v/>
      </c>
      <c r="K171" s="18"/>
    </row>
    <row r="172" spans="1:11" s="9" customFormat="1" ht="16.5" customHeight="1" x14ac:dyDescent="0.2">
      <c r="A172" s="3"/>
      <c r="B172" s="3"/>
      <c r="C172" s="3"/>
      <c r="D172" s="3"/>
      <c r="E172" s="3"/>
      <c r="F172" s="3"/>
      <c r="G172" s="1" t="str">
        <f>IFERROR(VLOOKUP(E172,No一覧!$B$7:$F$404,2,FALSE),"")</f>
        <v/>
      </c>
      <c r="H172" s="245" t="str">
        <f>IFERROR(VLOOKUP(E172&amp;F172,No一覧!$A$7:$F$404,5,FALSE),"")</f>
        <v/>
      </c>
      <c r="I172" s="2" t="str">
        <f>IFERROR(VLOOKUP(E172&amp;F172,No一覧!$A$7:$F$404,6,FALSE),"")</f>
        <v/>
      </c>
      <c r="J172" s="14" t="str">
        <f ca="1">IF(K172="終",SUM(I172:INDIRECT(CONCATENATE("i",MATCH($K$7,$K$7:K171)+7))),"")</f>
        <v/>
      </c>
      <c r="K172" s="18"/>
    </row>
    <row r="173" spans="1:11" s="9" customFormat="1" ht="16.5" customHeight="1" x14ac:dyDescent="0.2">
      <c r="A173" s="3"/>
      <c r="B173" s="3"/>
      <c r="C173" s="3"/>
      <c r="D173" s="3"/>
      <c r="E173" s="3"/>
      <c r="F173" s="3"/>
      <c r="G173" s="1" t="str">
        <f>IFERROR(VLOOKUP(E173,No一覧!$B$7:$F$404,2,FALSE),"")</f>
        <v/>
      </c>
      <c r="H173" s="245" t="str">
        <f>IFERROR(VLOOKUP(E173&amp;F173,No一覧!$A$7:$F$404,5,FALSE),"")</f>
        <v/>
      </c>
      <c r="I173" s="2" t="str">
        <f>IFERROR(VLOOKUP(E173&amp;F173,No一覧!$A$7:$F$404,6,FALSE),"")</f>
        <v/>
      </c>
      <c r="J173" s="14" t="str">
        <f ca="1">IF(K173="終",SUM(I173:INDIRECT(CONCATENATE("i",MATCH($K$7,$K$7:K172)+7))),"")</f>
        <v/>
      </c>
      <c r="K173" s="18"/>
    </row>
    <row r="174" spans="1:11" s="9" customFormat="1" ht="16.5" customHeight="1" x14ac:dyDescent="0.2">
      <c r="A174" s="3"/>
      <c r="B174" s="3"/>
      <c r="C174" s="3"/>
      <c r="D174" s="3"/>
      <c r="E174" s="3"/>
      <c r="F174" s="3"/>
      <c r="G174" s="1" t="str">
        <f>IFERROR(VLOOKUP(E174,No一覧!$B$7:$F$404,2,FALSE),"")</f>
        <v/>
      </c>
      <c r="H174" s="245" t="str">
        <f>IFERROR(VLOOKUP(E174&amp;F174,No一覧!$A$7:$F$404,5,FALSE),"")</f>
        <v/>
      </c>
      <c r="I174" s="2" t="str">
        <f>IFERROR(VLOOKUP(E174&amp;F174,No一覧!$A$7:$F$404,6,FALSE),"")</f>
        <v/>
      </c>
      <c r="J174" s="14" t="str">
        <f ca="1">IF(K174="終",SUM(I174:INDIRECT(CONCATENATE("i",MATCH($K$7,$K$7:K173)+7))),"")</f>
        <v/>
      </c>
      <c r="K174" s="18"/>
    </row>
    <row r="175" spans="1:11" s="9" customFormat="1" ht="16.5" customHeight="1" x14ac:dyDescent="0.2">
      <c r="A175" s="3"/>
      <c r="B175" s="3"/>
      <c r="C175" s="3"/>
      <c r="D175" s="3"/>
      <c r="E175" s="3"/>
      <c r="F175" s="3"/>
      <c r="G175" s="1" t="str">
        <f>IFERROR(VLOOKUP(E175,No一覧!$B$7:$F$404,2,FALSE),"")</f>
        <v/>
      </c>
      <c r="H175" s="245" t="str">
        <f>IFERROR(VLOOKUP(E175&amp;F175,No一覧!$A$7:$F$404,5,FALSE),"")</f>
        <v/>
      </c>
      <c r="I175" s="2" t="str">
        <f>IFERROR(VLOOKUP(E175&amp;F175,No一覧!$A$7:$F$404,6,FALSE),"")</f>
        <v/>
      </c>
      <c r="J175" s="14" t="str">
        <f ca="1">IF(K175="終",SUM(I175:INDIRECT(CONCATENATE("i",MATCH($K$7,$K$7:K174)+7))),"")</f>
        <v/>
      </c>
      <c r="K175" s="18"/>
    </row>
    <row r="176" spans="1:11" s="9" customFormat="1" ht="16.5" customHeight="1" x14ac:dyDescent="0.2">
      <c r="A176" s="3"/>
      <c r="B176" s="3"/>
      <c r="C176" s="3"/>
      <c r="D176" s="3"/>
      <c r="E176" s="3"/>
      <c r="F176" s="3"/>
      <c r="G176" s="1" t="str">
        <f>IFERROR(VLOOKUP(E176,No一覧!$B$7:$F$404,2,FALSE),"")</f>
        <v/>
      </c>
      <c r="H176" s="245" t="str">
        <f>IFERROR(VLOOKUP(E176&amp;F176,No一覧!$A$7:$F$404,5,FALSE),"")</f>
        <v/>
      </c>
      <c r="I176" s="2" t="str">
        <f>IFERROR(VLOOKUP(E176&amp;F176,No一覧!$A$7:$F$404,6,FALSE),"")</f>
        <v/>
      </c>
      <c r="J176" s="14" t="str">
        <f ca="1">IF(K176="終",SUM(I176:INDIRECT(CONCATENATE("i",MATCH($K$7,$K$7:K175)+7))),"")</f>
        <v/>
      </c>
      <c r="K176" s="18"/>
    </row>
    <row r="177" spans="1:11" s="9" customFormat="1" ht="16.5" customHeight="1" x14ac:dyDescent="0.2">
      <c r="A177" s="3"/>
      <c r="B177" s="3"/>
      <c r="C177" s="3"/>
      <c r="D177" s="3"/>
      <c r="E177" s="3"/>
      <c r="F177" s="3"/>
      <c r="G177" s="1" t="str">
        <f>IFERROR(VLOOKUP(E177,No一覧!$B$7:$F$404,2,FALSE),"")</f>
        <v/>
      </c>
      <c r="H177" s="245" t="str">
        <f>IFERROR(VLOOKUP(E177&amp;F177,No一覧!$A$7:$F$404,5,FALSE),"")</f>
        <v/>
      </c>
      <c r="I177" s="2" t="str">
        <f>IFERROR(VLOOKUP(E177&amp;F177,No一覧!$A$7:$F$404,6,FALSE),"")</f>
        <v/>
      </c>
      <c r="J177" s="14" t="str">
        <f ca="1">IF(K177="終",SUM(I177:INDIRECT(CONCATENATE("i",MATCH($K$7,$K$7:K176)+7))),"")</f>
        <v/>
      </c>
      <c r="K177" s="18"/>
    </row>
    <row r="178" spans="1:11" s="9" customFormat="1" ht="16.5" customHeight="1" x14ac:dyDescent="0.2">
      <c r="A178" s="3"/>
      <c r="B178" s="3"/>
      <c r="C178" s="3"/>
      <c r="D178" s="3"/>
      <c r="E178" s="3"/>
      <c r="F178" s="3"/>
      <c r="G178" s="1" t="str">
        <f>IFERROR(VLOOKUP(E178,No一覧!$B$7:$F$404,2,FALSE),"")</f>
        <v/>
      </c>
      <c r="H178" s="245" t="str">
        <f>IFERROR(VLOOKUP(E178&amp;F178,No一覧!$A$7:$F$404,5,FALSE),"")</f>
        <v/>
      </c>
      <c r="I178" s="2" t="str">
        <f>IFERROR(VLOOKUP(E178&amp;F178,No一覧!$A$7:$F$404,6,FALSE),"")</f>
        <v/>
      </c>
      <c r="J178" s="14" t="str">
        <f ca="1">IF(K178="終",SUM(I178:INDIRECT(CONCATENATE("i",MATCH($K$7,$K$7:K177)+7))),"")</f>
        <v/>
      </c>
      <c r="K178" s="18"/>
    </row>
    <row r="179" spans="1:11" s="9" customFormat="1" ht="16.5" customHeight="1" x14ac:dyDescent="0.2">
      <c r="A179" s="3"/>
      <c r="B179" s="3"/>
      <c r="C179" s="3"/>
      <c r="D179" s="3"/>
      <c r="E179" s="3"/>
      <c r="F179" s="3"/>
      <c r="G179" s="1" t="str">
        <f>IFERROR(VLOOKUP(E179,No一覧!$B$7:$F$404,2,FALSE),"")</f>
        <v/>
      </c>
      <c r="H179" s="245" t="str">
        <f>IFERROR(VLOOKUP(E179&amp;F179,No一覧!$A$7:$F$404,5,FALSE),"")</f>
        <v/>
      </c>
      <c r="I179" s="2" t="str">
        <f>IFERROR(VLOOKUP(E179&amp;F179,No一覧!$A$7:$F$404,6,FALSE),"")</f>
        <v/>
      </c>
      <c r="J179" s="14" t="str">
        <f ca="1">IF(K179="終",SUM(I179:INDIRECT(CONCATENATE("i",MATCH($K$7,$K$7:K178)+7))),"")</f>
        <v/>
      </c>
      <c r="K179" s="18"/>
    </row>
    <row r="180" spans="1:11" s="9" customFormat="1" ht="16.5" customHeight="1" x14ac:dyDescent="0.2">
      <c r="A180" s="3"/>
      <c r="B180" s="3"/>
      <c r="C180" s="3"/>
      <c r="D180" s="3"/>
      <c r="E180" s="3"/>
      <c r="F180" s="3"/>
      <c r="G180" s="1" t="str">
        <f>IFERROR(VLOOKUP(E180,No一覧!$B$7:$F$404,2,FALSE),"")</f>
        <v/>
      </c>
      <c r="H180" s="245" t="str">
        <f>IFERROR(VLOOKUP(E180&amp;F180,No一覧!$A$7:$F$404,5,FALSE),"")</f>
        <v/>
      </c>
      <c r="I180" s="2" t="str">
        <f>IFERROR(VLOOKUP(E180&amp;F180,No一覧!$A$7:$F$404,6,FALSE),"")</f>
        <v/>
      </c>
      <c r="J180" s="14" t="str">
        <f ca="1">IF(K180="終",SUM(I180:INDIRECT(CONCATENATE("i",MATCH($K$7,$K$7:K179)+7))),"")</f>
        <v/>
      </c>
      <c r="K180" s="18"/>
    </row>
    <row r="181" spans="1:11" s="9" customFormat="1" ht="16.5" customHeight="1" x14ac:dyDescent="0.2">
      <c r="A181" s="3"/>
      <c r="B181" s="3"/>
      <c r="C181" s="3"/>
      <c r="D181" s="3"/>
      <c r="E181" s="3"/>
      <c r="F181" s="3"/>
      <c r="G181" s="1" t="str">
        <f>IFERROR(VLOOKUP(E181,No一覧!$B$7:$F$404,2,FALSE),"")</f>
        <v/>
      </c>
      <c r="H181" s="245" t="str">
        <f>IFERROR(VLOOKUP(E181&amp;F181,No一覧!$A$7:$F$404,5,FALSE),"")</f>
        <v/>
      </c>
      <c r="I181" s="2" t="str">
        <f>IFERROR(VLOOKUP(E181&amp;F181,No一覧!$A$7:$F$404,6,FALSE),"")</f>
        <v/>
      </c>
      <c r="J181" s="14" t="str">
        <f ca="1">IF(K181="終",SUM(I181:INDIRECT(CONCATENATE("i",MATCH($K$7,$K$7:K180)+7))),"")</f>
        <v/>
      </c>
      <c r="K181" s="18"/>
    </row>
    <row r="182" spans="1:11" s="9" customFormat="1" ht="16.5" customHeight="1" x14ac:dyDescent="0.2">
      <c r="A182" s="3"/>
      <c r="B182" s="3"/>
      <c r="C182" s="3"/>
      <c r="D182" s="3"/>
      <c r="E182" s="3"/>
      <c r="F182" s="3"/>
      <c r="G182" s="1" t="str">
        <f>IFERROR(VLOOKUP(E182,No一覧!$B$7:$F$404,2,FALSE),"")</f>
        <v/>
      </c>
      <c r="H182" s="245" t="str">
        <f>IFERROR(VLOOKUP(E182&amp;F182,No一覧!$A$7:$F$404,5,FALSE),"")</f>
        <v/>
      </c>
      <c r="I182" s="2" t="str">
        <f>IFERROR(VLOOKUP(E182&amp;F182,No一覧!$A$7:$F$404,6,FALSE),"")</f>
        <v/>
      </c>
      <c r="J182" s="14" t="str">
        <f ca="1">IF(K182="終",SUM(I182:INDIRECT(CONCATENATE("i",MATCH($K$7,$K$7:K181)+7))),"")</f>
        <v/>
      </c>
      <c r="K182" s="18"/>
    </row>
    <row r="183" spans="1:11" s="9" customFormat="1" ht="16.5" customHeight="1" x14ac:dyDescent="0.2">
      <c r="A183" s="3"/>
      <c r="B183" s="3"/>
      <c r="C183" s="3"/>
      <c r="D183" s="3"/>
      <c r="E183" s="3"/>
      <c r="F183" s="3"/>
      <c r="G183" s="1" t="str">
        <f>IFERROR(VLOOKUP(E183,No一覧!$B$7:$F$404,2,FALSE),"")</f>
        <v/>
      </c>
      <c r="H183" s="245" t="str">
        <f>IFERROR(VLOOKUP(E183&amp;F183,No一覧!$A$7:$F$404,5,FALSE),"")</f>
        <v/>
      </c>
      <c r="I183" s="2" t="str">
        <f>IFERROR(VLOOKUP(E183&amp;F183,No一覧!$A$7:$F$404,6,FALSE),"")</f>
        <v/>
      </c>
      <c r="J183" s="14" t="str">
        <f ca="1">IF(K183="終",SUM(I183:INDIRECT(CONCATENATE("i",MATCH($K$7,$K$7:K182)+7))),"")</f>
        <v/>
      </c>
      <c r="K183" s="18"/>
    </row>
    <row r="184" spans="1:11" s="9" customFormat="1" ht="16.5" customHeight="1" x14ac:dyDescent="0.2">
      <c r="A184" s="3"/>
      <c r="B184" s="3"/>
      <c r="C184" s="3"/>
      <c r="D184" s="3"/>
      <c r="E184" s="3"/>
      <c r="F184" s="3"/>
      <c r="G184" s="1" t="str">
        <f>IFERROR(VLOOKUP(E184,No一覧!$B$7:$F$404,2,FALSE),"")</f>
        <v/>
      </c>
      <c r="H184" s="245" t="str">
        <f>IFERROR(VLOOKUP(E184&amp;F184,No一覧!$A$7:$F$404,5,FALSE),"")</f>
        <v/>
      </c>
      <c r="I184" s="2" t="str">
        <f>IFERROR(VLOOKUP(E184&amp;F184,No一覧!$A$7:$F$404,6,FALSE),"")</f>
        <v/>
      </c>
      <c r="J184" s="14" t="str">
        <f ca="1">IF(K184="終",SUM(I184:INDIRECT(CONCATENATE("i",MATCH($K$7,$K$7:K183)+7))),"")</f>
        <v/>
      </c>
      <c r="K184" s="18"/>
    </row>
    <row r="185" spans="1:11" s="9" customFormat="1" ht="16.5" customHeight="1" x14ac:dyDescent="0.2">
      <c r="A185" s="3"/>
      <c r="B185" s="3"/>
      <c r="C185" s="3"/>
      <c r="D185" s="3"/>
      <c r="E185" s="3"/>
      <c r="F185" s="3"/>
      <c r="G185" s="1" t="str">
        <f>IFERROR(VLOOKUP(E185,No一覧!$B$7:$F$404,2,FALSE),"")</f>
        <v/>
      </c>
      <c r="H185" s="245" t="str">
        <f>IFERROR(VLOOKUP(E185&amp;F185,No一覧!$A$7:$F$404,5,FALSE),"")</f>
        <v/>
      </c>
      <c r="I185" s="2" t="str">
        <f>IFERROR(VLOOKUP(E185&amp;F185,No一覧!$A$7:$F$404,6,FALSE),"")</f>
        <v/>
      </c>
      <c r="J185" s="14" t="str">
        <f ca="1">IF(K185="終",SUM(I185:INDIRECT(CONCATENATE("i",MATCH($K$7,$K$7:K184)+7))),"")</f>
        <v/>
      </c>
      <c r="K185" s="18"/>
    </row>
    <row r="186" spans="1:11" s="9" customFormat="1" ht="16.5" customHeight="1" x14ac:dyDescent="0.2">
      <c r="A186" s="3"/>
      <c r="B186" s="3"/>
      <c r="C186" s="3"/>
      <c r="D186" s="3"/>
      <c r="E186" s="3"/>
      <c r="F186" s="3"/>
      <c r="G186" s="1" t="str">
        <f>IFERROR(VLOOKUP(E186,No一覧!$B$7:$F$404,2,FALSE),"")</f>
        <v/>
      </c>
      <c r="H186" s="245" t="str">
        <f>IFERROR(VLOOKUP(E186&amp;F186,No一覧!$A$7:$F$404,5,FALSE),"")</f>
        <v/>
      </c>
      <c r="I186" s="2" t="str">
        <f>IFERROR(VLOOKUP(E186&amp;F186,No一覧!$A$7:$F$404,6,FALSE),"")</f>
        <v/>
      </c>
      <c r="J186" s="14" t="str">
        <f ca="1">IF(K186="終",SUM(I186:INDIRECT(CONCATENATE("i",MATCH($K$7,$K$7:K185)+7))),"")</f>
        <v/>
      </c>
      <c r="K186" s="18"/>
    </row>
    <row r="187" spans="1:11" s="9" customFormat="1" ht="16.5" customHeight="1" x14ac:dyDescent="0.2">
      <c r="A187" s="3"/>
      <c r="B187" s="3"/>
      <c r="C187" s="3"/>
      <c r="D187" s="3"/>
      <c r="E187" s="3"/>
      <c r="F187" s="3"/>
      <c r="G187" s="1" t="str">
        <f>IFERROR(VLOOKUP(E187,No一覧!$B$7:$F$404,2,FALSE),"")</f>
        <v/>
      </c>
      <c r="H187" s="245" t="str">
        <f>IFERROR(VLOOKUP(E187&amp;F187,No一覧!$A$7:$F$404,5,FALSE),"")</f>
        <v/>
      </c>
      <c r="I187" s="2" t="str">
        <f>IFERROR(VLOOKUP(E187&amp;F187,No一覧!$A$7:$F$404,6,FALSE),"")</f>
        <v/>
      </c>
      <c r="J187" s="14" t="str">
        <f ca="1">IF(K187="終",SUM(I187:INDIRECT(CONCATENATE("i",MATCH($K$7,$K$7:K186)+7))),"")</f>
        <v/>
      </c>
      <c r="K187" s="18"/>
    </row>
    <row r="188" spans="1:11" s="9" customFormat="1" ht="16.5" customHeight="1" x14ac:dyDescent="0.2">
      <c r="A188" s="3"/>
      <c r="B188" s="3"/>
      <c r="C188" s="3"/>
      <c r="D188" s="3"/>
      <c r="E188" s="3"/>
      <c r="F188" s="3"/>
      <c r="G188" s="1" t="str">
        <f>IFERROR(VLOOKUP(E188,No一覧!$B$7:$F$404,2,FALSE),"")</f>
        <v/>
      </c>
      <c r="H188" s="245" t="str">
        <f>IFERROR(VLOOKUP(E188&amp;F188,No一覧!$A$7:$F$404,5,FALSE),"")</f>
        <v/>
      </c>
      <c r="I188" s="2" t="str">
        <f>IFERROR(VLOOKUP(E188&amp;F188,No一覧!$A$7:$F$404,6,FALSE),"")</f>
        <v/>
      </c>
      <c r="J188" s="14" t="str">
        <f ca="1">IF(K188="終",SUM(I188:INDIRECT(CONCATENATE("i",MATCH($K$7,$K$7:K187)+7))),"")</f>
        <v/>
      </c>
      <c r="K188" s="18"/>
    </row>
    <row r="189" spans="1:11" s="9" customFormat="1" ht="16.5" customHeight="1" x14ac:dyDescent="0.2">
      <c r="A189" s="3"/>
      <c r="B189" s="3"/>
      <c r="C189" s="3"/>
      <c r="D189" s="3"/>
      <c r="E189" s="3"/>
      <c r="F189" s="3"/>
      <c r="G189" s="1" t="str">
        <f>IFERROR(VLOOKUP(E189,No一覧!$B$7:$F$404,2,FALSE),"")</f>
        <v/>
      </c>
      <c r="H189" s="245" t="str">
        <f>IFERROR(VLOOKUP(E189&amp;F189,No一覧!$A$7:$F$404,5,FALSE),"")</f>
        <v/>
      </c>
      <c r="I189" s="2" t="str">
        <f>IFERROR(VLOOKUP(E189&amp;F189,No一覧!$A$7:$F$404,6,FALSE),"")</f>
        <v/>
      </c>
      <c r="J189" s="14" t="str">
        <f ca="1">IF(K189="終",SUM(I189:INDIRECT(CONCATENATE("i",MATCH($K$7,$K$7:K188)+7))),"")</f>
        <v/>
      </c>
      <c r="K189" s="18"/>
    </row>
    <row r="190" spans="1:11" s="9" customFormat="1" ht="16.5" customHeight="1" x14ac:dyDescent="0.2">
      <c r="A190" s="3"/>
      <c r="B190" s="3"/>
      <c r="C190" s="3"/>
      <c r="D190" s="3"/>
      <c r="E190" s="3"/>
      <c r="F190" s="3"/>
      <c r="G190" s="1" t="str">
        <f>IFERROR(VLOOKUP(E190,No一覧!$B$7:$F$404,2,FALSE),"")</f>
        <v/>
      </c>
      <c r="H190" s="245" t="str">
        <f>IFERROR(VLOOKUP(E190&amp;F190,No一覧!$A$7:$F$404,5,FALSE),"")</f>
        <v/>
      </c>
      <c r="I190" s="2" t="str">
        <f>IFERROR(VLOOKUP(E190&amp;F190,No一覧!$A$7:$F$404,6,FALSE),"")</f>
        <v/>
      </c>
      <c r="J190" s="14" t="str">
        <f ca="1">IF(K190="終",SUM(I190:INDIRECT(CONCATENATE("i",MATCH($K$7,$K$7:K189)+7))),"")</f>
        <v/>
      </c>
      <c r="K190" s="18"/>
    </row>
    <row r="191" spans="1:11" s="9" customFormat="1" ht="16.5" customHeight="1" x14ac:dyDescent="0.2">
      <c r="A191" s="3"/>
      <c r="B191" s="3"/>
      <c r="C191" s="3"/>
      <c r="D191" s="3"/>
      <c r="E191" s="3"/>
      <c r="F191" s="3"/>
      <c r="G191" s="1" t="str">
        <f>IFERROR(VLOOKUP(E191,No一覧!$B$7:$F$404,2,FALSE),"")</f>
        <v/>
      </c>
      <c r="H191" s="245" t="str">
        <f>IFERROR(VLOOKUP(E191&amp;F191,No一覧!$A$7:$F$404,5,FALSE),"")</f>
        <v/>
      </c>
      <c r="I191" s="2" t="str">
        <f>IFERROR(VLOOKUP(E191&amp;F191,No一覧!$A$7:$F$404,6,FALSE),"")</f>
        <v/>
      </c>
      <c r="J191" s="14" t="str">
        <f ca="1">IF(K191="終",SUM(I191:INDIRECT(CONCATENATE("i",MATCH($K$7,$K$7:K190)+7))),"")</f>
        <v/>
      </c>
      <c r="K191" s="18"/>
    </row>
    <row r="192" spans="1:11" s="9" customFormat="1" ht="16.5" customHeight="1" x14ac:dyDescent="0.2">
      <c r="A192" s="3"/>
      <c r="B192" s="3"/>
      <c r="C192" s="3"/>
      <c r="D192" s="3"/>
      <c r="E192" s="3"/>
      <c r="F192" s="3"/>
      <c r="G192" s="1" t="str">
        <f>IFERROR(VLOOKUP(E192,No一覧!$B$7:$F$404,2,FALSE),"")</f>
        <v/>
      </c>
      <c r="H192" s="245" t="str">
        <f>IFERROR(VLOOKUP(E192&amp;F192,No一覧!$A$7:$F$404,5,FALSE),"")</f>
        <v/>
      </c>
      <c r="I192" s="2" t="str">
        <f>IFERROR(VLOOKUP(E192&amp;F192,No一覧!$A$7:$F$404,6,FALSE),"")</f>
        <v/>
      </c>
      <c r="J192" s="14" t="str">
        <f ca="1">IF(K192="終",SUM(I192:INDIRECT(CONCATENATE("i",MATCH($K$7,$K$7:K191)+7))),"")</f>
        <v/>
      </c>
      <c r="K192" s="18"/>
    </row>
    <row r="193" spans="1:11" s="9" customFormat="1" ht="16.5" customHeight="1" x14ac:dyDescent="0.2">
      <c r="A193" s="3"/>
      <c r="B193" s="3"/>
      <c r="C193" s="3"/>
      <c r="D193" s="3"/>
      <c r="E193" s="3"/>
      <c r="F193" s="3"/>
      <c r="G193" s="1" t="str">
        <f>IFERROR(VLOOKUP(E193,No一覧!$B$7:$F$404,2,FALSE),"")</f>
        <v/>
      </c>
      <c r="H193" s="245" t="str">
        <f>IFERROR(VLOOKUP(E193&amp;F193,No一覧!$A$7:$F$404,5,FALSE),"")</f>
        <v/>
      </c>
      <c r="I193" s="2" t="str">
        <f>IFERROR(VLOOKUP(E193&amp;F193,No一覧!$A$7:$F$404,6,FALSE),"")</f>
        <v/>
      </c>
      <c r="J193" s="14" t="str">
        <f ca="1">IF(K193="終",SUM(I193:INDIRECT(CONCATENATE("i",MATCH($K$7,$K$7:K192)+7))),"")</f>
        <v/>
      </c>
      <c r="K193" s="18"/>
    </row>
    <row r="194" spans="1:11" s="9" customFormat="1" ht="16.5" customHeight="1" x14ac:dyDescent="0.2">
      <c r="A194" s="3"/>
      <c r="B194" s="3"/>
      <c r="C194" s="3"/>
      <c r="D194" s="3"/>
      <c r="E194" s="3"/>
      <c r="F194" s="3"/>
      <c r="G194" s="1" t="str">
        <f>IFERROR(VLOOKUP(E194,No一覧!$B$7:$F$404,2,FALSE),"")</f>
        <v/>
      </c>
      <c r="H194" s="245" t="str">
        <f>IFERROR(VLOOKUP(E194&amp;F194,No一覧!$A$7:$F$404,5,FALSE),"")</f>
        <v/>
      </c>
      <c r="I194" s="2" t="str">
        <f>IFERROR(VLOOKUP(E194&amp;F194,No一覧!$A$7:$F$404,6,FALSE),"")</f>
        <v/>
      </c>
      <c r="J194" s="14" t="str">
        <f ca="1">IF(K194="終",SUM(I194:INDIRECT(CONCATENATE("i",MATCH($K$7,$K$7:K193)+7))),"")</f>
        <v/>
      </c>
      <c r="K194" s="18"/>
    </row>
    <row r="195" spans="1:11" s="9" customFormat="1" ht="16.5" customHeight="1" x14ac:dyDescent="0.2">
      <c r="A195" s="3"/>
      <c r="B195" s="3"/>
      <c r="C195" s="3"/>
      <c r="D195" s="3"/>
      <c r="E195" s="3"/>
      <c r="F195" s="3"/>
      <c r="G195" s="1" t="str">
        <f>IFERROR(VLOOKUP(E195,No一覧!$B$7:$F$404,2,FALSE),"")</f>
        <v/>
      </c>
      <c r="H195" s="245" t="str">
        <f>IFERROR(VLOOKUP(E195&amp;F195,No一覧!$A$7:$F$404,5,FALSE),"")</f>
        <v/>
      </c>
      <c r="I195" s="2" t="str">
        <f>IFERROR(VLOOKUP(E195&amp;F195,No一覧!$A$7:$F$404,6,FALSE),"")</f>
        <v/>
      </c>
      <c r="J195" s="14" t="str">
        <f ca="1">IF(K195="終",SUM(I195:INDIRECT(CONCATENATE("i",MATCH($K$7,$K$7:K194)+7))),"")</f>
        <v/>
      </c>
      <c r="K195" s="18"/>
    </row>
    <row r="196" spans="1:11" s="9" customFormat="1" ht="16.5" customHeight="1" x14ac:dyDescent="0.2">
      <c r="A196" s="3"/>
      <c r="B196" s="3"/>
      <c r="C196" s="3"/>
      <c r="D196" s="3"/>
      <c r="E196" s="3"/>
      <c r="F196" s="3"/>
      <c r="G196" s="1" t="str">
        <f>IFERROR(VLOOKUP(E196,No一覧!$B$7:$F$404,2,FALSE),"")</f>
        <v/>
      </c>
      <c r="H196" s="245" t="str">
        <f>IFERROR(VLOOKUP(E196&amp;F196,No一覧!$A$7:$F$404,5,FALSE),"")</f>
        <v/>
      </c>
      <c r="I196" s="2" t="str">
        <f>IFERROR(VLOOKUP(E196&amp;F196,No一覧!$A$7:$F$404,6,FALSE),"")</f>
        <v/>
      </c>
      <c r="J196" s="14" t="str">
        <f ca="1">IF(K196="終",SUM(I196:INDIRECT(CONCATENATE("i",MATCH($K$7,$K$7:K195)+7))),"")</f>
        <v/>
      </c>
      <c r="K196" s="18"/>
    </row>
    <row r="197" spans="1:11" s="9" customFormat="1" ht="16.5" customHeight="1" x14ac:dyDescent="0.2">
      <c r="A197" s="3"/>
      <c r="B197" s="3"/>
      <c r="C197" s="3"/>
      <c r="D197" s="3"/>
      <c r="E197" s="3"/>
      <c r="F197" s="3"/>
      <c r="G197" s="1" t="str">
        <f>IFERROR(VLOOKUP(E197,No一覧!$B$7:$F$404,2,FALSE),"")</f>
        <v/>
      </c>
      <c r="H197" s="245" t="str">
        <f>IFERROR(VLOOKUP(E197&amp;F197,No一覧!$A$7:$F$404,5,FALSE),"")</f>
        <v/>
      </c>
      <c r="I197" s="2" t="str">
        <f>IFERROR(VLOOKUP(E197&amp;F197,No一覧!$A$7:$F$404,6,FALSE),"")</f>
        <v/>
      </c>
      <c r="J197" s="14" t="str">
        <f ca="1">IF(K197="終",SUM(I197:INDIRECT(CONCATENATE("i",MATCH($K$7,$K$7:K196)+7))),"")</f>
        <v/>
      </c>
      <c r="K197" s="18"/>
    </row>
    <row r="198" spans="1:11" s="9" customFormat="1" ht="16.5" customHeight="1" x14ac:dyDescent="0.2">
      <c r="A198" s="3"/>
      <c r="B198" s="3"/>
      <c r="C198" s="3"/>
      <c r="D198" s="3"/>
      <c r="E198" s="3"/>
      <c r="F198" s="3"/>
      <c r="G198" s="1" t="str">
        <f>IFERROR(VLOOKUP(E198,No一覧!$B$7:$F$404,2,FALSE),"")</f>
        <v/>
      </c>
      <c r="H198" s="245" t="str">
        <f>IFERROR(VLOOKUP(E198&amp;F198,No一覧!$A$7:$F$404,5,FALSE),"")</f>
        <v/>
      </c>
      <c r="I198" s="2" t="str">
        <f>IFERROR(VLOOKUP(E198&amp;F198,No一覧!$A$7:$F$404,6,FALSE),"")</f>
        <v/>
      </c>
      <c r="J198" s="14" t="str">
        <f ca="1">IF(K198="終",SUM(I198:INDIRECT(CONCATENATE("i",MATCH($K$7,$K$7:K197)+7))),"")</f>
        <v/>
      </c>
      <c r="K198" s="18"/>
    </row>
    <row r="199" spans="1:11" s="9" customFormat="1" ht="16.5" customHeight="1" x14ac:dyDescent="0.2">
      <c r="A199" s="3"/>
      <c r="B199" s="3"/>
      <c r="C199" s="3"/>
      <c r="D199" s="3"/>
      <c r="E199" s="3"/>
      <c r="F199" s="3"/>
      <c r="G199" s="1" t="str">
        <f>IFERROR(VLOOKUP(E199,No一覧!$B$7:$F$404,2,FALSE),"")</f>
        <v/>
      </c>
      <c r="H199" s="245" t="str">
        <f>IFERROR(VLOOKUP(E199&amp;F199,No一覧!$A$7:$F$404,5,FALSE),"")</f>
        <v/>
      </c>
      <c r="I199" s="2" t="str">
        <f>IFERROR(VLOOKUP(E199&amp;F199,No一覧!$A$7:$F$404,6,FALSE),"")</f>
        <v/>
      </c>
      <c r="J199" s="14" t="str">
        <f ca="1">IF(K199="終",SUM(I199:INDIRECT(CONCATENATE("i",MATCH($K$7,$K$7:K198)+7))),"")</f>
        <v/>
      </c>
      <c r="K199" s="18"/>
    </row>
    <row r="200" spans="1:11" s="9" customFormat="1" ht="16.5" customHeight="1" x14ac:dyDescent="0.2">
      <c r="A200" s="3"/>
      <c r="B200" s="3"/>
      <c r="C200" s="3"/>
      <c r="D200" s="3"/>
      <c r="E200" s="3"/>
      <c r="F200" s="3"/>
      <c r="G200" s="1" t="str">
        <f>IFERROR(VLOOKUP(E200,No一覧!$B$7:$F$404,2,FALSE),"")</f>
        <v/>
      </c>
      <c r="H200" s="245" t="str">
        <f>IFERROR(VLOOKUP(E200&amp;F200,No一覧!$A$7:$F$404,5,FALSE),"")</f>
        <v/>
      </c>
      <c r="I200" s="2" t="str">
        <f>IFERROR(VLOOKUP(E200&amp;F200,No一覧!$A$7:$F$404,6,FALSE),"")</f>
        <v/>
      </c>
      <c r="J200" s="14" t="str">
        <f ca="1">IF(K200="終",SUM(I200:INDIRECT(CONCATENATE("i",MATCH($K$7,$K$7:K199)+7))),"")</f>
        <v/>
      </c>
      <c r="K200" s="18"/>
    </row>
    <row r="201" spans="1:11" s="9" customFormat="1" ht="16.5" customHeight="1" x14ac:dyDescent="0.2">
      <c r="A201" s="3"/>
      <c r="B201" s="3"/>
      <c r="C201" s="3"/>
      <c r="D201" s="3"/>
      <c r="E201" s="3"/>
      <c r="F201" s="3"/>
      <c r="G201" s="1" t="str">
        <f>IFERROR(VLOOKUP(E201,No一覧!$B$7:$F$404,2,FALSE),"")</f>
        <v/>
      </c>
      <c r="H201" s="245" t="str">
        <f>IFERROR(VLOOKUP(E201&amp;F201,No一覧!$A$7:$F$404,5,FALSE),"")</f>
        <v/>
      </c>
      <c r="I201" s="2" t="str">
        <f>IFERROR(VLOOKUP(E201&amp;F201,No一覧!$A$7:$F$404,6,FALSE),"")</f>
        <v/>
      </c>
      <c r="J201" s="14" t="str">
        <f ca="1">IF(K201="終",SUM(I201:INDIRECT(CONCATENATE("i",MATCH($K$7,$K$7:K200)+7))),"")</f>
        <v/>
      </c>
      <c r="K201" s="18"/>
    </row>
    <row r="202" spans="1:11" s="9" customFormat="1" ht="16.5" customHeight="1" x14ac:dyDescent="0.2">
      <c r="A202" s="3"/>
      <c r="B202" s="3"/>
      <c r="C202" s="3"/>
      <c r="D202" s="3"/>
      <c r="E202" s="3"/>
      <c r="F202" s="3"/>
      <c r="G202" s="1" t="str">
        <f>IFERROR(VLOOKUP(E202,No一覧!$B$7:$F$404,2,FALSE),"")</f>
        <v/>
      </c>
      <c r="H202" s="245" t="str">
        <f>IFERROR(VLOOKUP(E202&amp;F202,No一覧!$A$7:$F$404,5,FALSE),"")</f>
        <v/>
      </c>
      <c r="I202" s="2" t="str">
        <f>IFERROR(VLOOKUP(E202&amp;F202,No一覧!$A$7:$F$404,6,FALSE),"")</f>
        <v/>
      </c>
      <c r="J202" s="14" t="str">
        <f ca="1">IF(K202="終",SUM(I202:INDIRECT(CONCATENATE("i",MATCH($K$7,$K$7:K201)+7))),"")</f>
        <v/>
      </c>
      <c r="K202" s="18"/>
    </row>
    <row r="203" spans="1:11" s="9" customFormat="1" ht="16.5" customHeight="1" x14ac:dyDescent="0.2">
      <c r="A203" s="3"/>
      <c r="B203" s="3"/>
      <c r="C203" s="3"/>
      <c r="D203" s="3"/>
      <c r="E203" s="3"/>
      <c r="F203" s="3"/>
      <c r="G203" s="1" t="str">
        <f>IFERROR(VLOOKUP(E203,No一覧!$B$7:$F$404,2,FALSE),"")</f>
        <v/>
      </c>
      <c r="H203" s="245" t="str">
        <f>IFERROR(VLOOKUP(E203&amp;F203,No一覧!$A$7:$F$404,5,FALSE),"")</f>
        <v/>
      </c>
      <c r="I203" s="2" t="str">
        <f>IFERROR(VLOOKUP(E203&amp;F203,No一覧!$A$7:$F$404,6,FALSE),"")</f>
        <v/>
      </c>
      <c r="J203" s="14" t="str">
        <f ca="1">IF(K203="終",SUM(I203:INDIRECT(CONCATENATE("i",MATCH($K$7,$K$7:K202)+7))),"")</f>
        <v/>
      </c>
      <c r="K203" s="18"/>
    </row>
    <row r="204" spans="1:11" s="9" customFormat="1" ht="16.5" customHeight="1" x14ac:dyDescent="0.2">
      <c r="A204" s="3"/>
      <c r="B204" s="3"/>
      <c r="C204" s="3"/>
      <c r="D204" s="3"/>
      <c r="E204" s="3"/>
      <c r="F204" s="3"/>
      <c r="G204" s="1" t="str">
        <f>IFERROR(VLOOKUP(E204,No一覧!$B$7:$F$404,2,FALSE),"")</f>
        <v/>
      </c>
      <c r="H204" s="245" t="str">
        <f>IFERROR(VLOOKUP(E204&amp;F204,No一覧!$A$7:$F$404,5,FALSE),"")</f>
        <v/>
      </c>
      <c r="I204" s="2" t="str">
        <f>IFERROR(VLOOKUP(E204&amp;F204,No一覧!$A$7:$F$404,6,FALSE),"")</f>
        <v/>
      </c>
      <c r="J204" s="14" t="str">
        <f ca="1">IF(K204="終",SUM(I204:INDIRECT(CONCATENATE("i",MATCH($K$7,$K$7:K203)+7))),"")</f>
        <v/>
      </c>
      <c r="K204" s="18"/>
    </row>
    <row r="205" spans="1:11" s="9" customFormat="1" ht="16.5" customHeight="1" x14ac:dyDescent="0.2">
      <c r="A205" s="3"/>
      <c r="B205" s="3"/>
      <c r="C205" s="3"/>
      <c r="D205" s="3"/>
      <c r="E205" s="3"/>
      <c r="F205" s="3"/>
      <c r="G205" s="1" t="str">
        <f>IFERROR(VLOOKUP(E205,No一覧!$B$7:$F$404,2,FALSE),"")</f>
        <v/>
      </c>
      <c r="H205" s="245" t="str">
        <f>IFERROR(VLOOKUP(E205&amp;F205,No一覧!$A$7:$F$404,5,FALSE),"")</f>
        <v/>
      </c>
      <c r="I205" s="2" t="str">
        <f>IFERROR(VLOOKUP(E205&amp;F205,No一覧!$A$7:$F$404,6,FALSE),"")</f>
        <v/>
      </c>
      <c r="J205" s="14" t="str">
        <f ca="1">IF(K205="終",SUM(I205:INDIRECT(CONCATENATE("i",MATCH($K$7,$K$7:K204)+7))),"")</f>
        <v/>
      </c>
      <c r="K205" s="18"/>
    </row>
    <row r="206" spans="1:11" s="9" customFormat="1" ht="16.5" customHeight="1" x14ac:dyDescent="0.2">
      <c r="A206" s="3"/>
      <c r="B206" s="3"/>
      <c r="C206" s="3"/>
      <c r="D206" s="3"/>
      <c r="E206" s="3"/>
      <c r="F206" s="3"/>
      <c r="G206" s="1" t="str">
        <f>IFERROR(VLOOKUP(E206,No一覧!$B$7:$F$404,2,FALSE),"")</f>
        <v/>
      </c>
      <c r="H206" s="245" t="str">
        <f>IFERROR(VLOOKUP(E206&amp;F206,No一覧!$A$7:$F$404,5,FALSE),"")</f>
        <v/>
      </c>
      <c r="I206" s="2" t="str">
        <f>IFERROR(VLOOKUP(E206&amp;F206,No一覧!$A$7:$F$404,6,FALSE),"")</f>
        <v/>
      </c>
      <c r="J206" s="14" t="str">
        <f ca="1">IF(K206="終",SUM(I206:INDIRECT(CONCATENATE("i",MATCH($K$7,$K$7:K205)+7))),"")</f>
        <v/>
      </c>
      <c r="K206" s="18"/>
    </row>
    <row r="207" spans="1:11" s="9" customFormat="1" ht="16.5" customHeight="1" x14ac:dyDescent="0.2">
      <c r="A207" s="3"/>
      <c r="B207" s="3"/>
      <c r="C207" s="3"/>
      <c r="D207" s="3"/>
      <c r="E207" s="3"/>
      <c r="F207" s="3"/>
      <c r="G207" s="1" t="str">
        <f>IFERROR(VLOOKUP(E207,No一覧!$B$7:$F$404,2,FALSE),"")</f>
        <v/>
      </c>
      <c r="H207" s="245" t="str">
        <f>IFERROR(VLOOKUP(E207&amp;F207,No一覧!$A$7:$F$404,5,FALSE),"")</f>
        <v/>
      </c>
      <c r="I207" s="2" t="str">
        <f>IFERROR(VLOOKUP(E207&amp;F207,No一覧!$A$7:$F$404,6,FALSE),"")</f>
        <v/>
      </c>
      <c r="J207" s="14" t="str">
        <f ca="1">IF(K207="終",SUM(I207:INDIRECT(CONCATENATE("i",MATCH($K$7,$K$7:K206)+7))),"")</f>
        <v/>
      </c>
      <c r="K207" s="18"/>
    </row>
    <row r="208" spans="1:11" s="9" customFormat="1" ht="16.5" customHeight="1" x14ac:dyDescent="0.2">
      <c r="A208" s="3"/>
      <c r="B208" s="3"/>
      <c r="C208" s="3"/>
      <c r="D208" s="3"/>
      <c r="E208" s="3"/>
      <c r="F208" s="3"/>
      <c r="G208" s="1" t="str">
        <f>IFERROR(VLOOKUP(E208,No一覧!$B$7:$F$404,2,FALSE),"")</f>
        <v/>
      </c>
      <c r="H208" s="245" t="str">
        <f>IFERROR(VLOOKUP(E208&amp;F208,No一覧!$A$7:$F$404,5,FALSE),"")</f>
        <v/>
      </c>
      <c r="I208" s="2" t="str">
        <f>IFERROR(VLOOKUP(E208&amp;F208,No一覧!$A$7:$F$404,6,FALSE),"")</f>
        <v/>
      </c>
      <c r="J208" s="14" t="str">
        <f ca="1">IF(K208="終",SUM(I208:INDIRECT(CONCATENATE("i",MATCH($K$7,$K$7:K207)+7))),"")</f>
        <v/>
      </c>
      <c r="K208" s="18"/>
    </row>
    <row r="209" spans="1:11" s="9" customFormat="1" ht="16.5" customHeight="1" x14ac:dyDescent="0.2">
      <c r="A209" s="3"/>
      <c r="B209" s="3"/>
      <c r="C209" s="3"/>
      <c r="D209" s="3"/>
      <c r="E209" s="3"/>
      <c r="F209" s="3"/>
      <c r="G209" s="1" t="str">
        <f>IFERROR(VLOOKUP(E209,No一覧!$B$7:$F$404,2,FALSE),"")</f>
        <v/>
      </c>
      <c r="H209" s="245" t="str">
        <f>IFERROR(VLOOKUP(E209&amp;F209,No一覧!$A$7:$F$404,5,FALSE),"")</f>
        <v/>
      </c>
      <c r="I209" s="2" t="str">
        <f>IFERROR(VLOOKUP(E209&amp;F209,No一覧!$A$7:$F$404,6,FALSE),"")</f>
        <v/>
      </c>
      <c r="J209" s="14" t="str">
        <f ca="1">IF(K209="終",SUM(I209:INDIRECT(CONCATENATE("i",MATCH($K$7,$K$7:K208)+7))),"")</f>
        <v/>
      </c>
      <c r="K209" s="18"/>
    </row>
    <row r="210" spans="1:11" s="9" customFormat="1" ht="16.5" customHeight="1" x14ac:dyDescent="0.2">
      <c r="A210" s="3"/>
      <c r="B210" s="3"/>
      <c r="C210" s="3"/>
      <c r="D210" s="3"/>
      <c r="E210" s="3"/>
      <c r="F210" s="3"/>
      <c r="G210" s="1" t="str">
        <f>IFERROR(VLOOKUP(E210,No一覧!$B$7:$F$404,2,FALSE),"")</f>
        <v/>
      </c>
      <c r="H210" s="245" t="str">
        <f>IFERROR(VLOOKUP(E210&amp;F210,No一覧!$A$7:$F$404,5,FALSE),"")</f>
        <v/>
      </c>
      <c r="I210" s="2" t="str">
        <f>IFERROR(VLOOKUP(E210&amp;F210,No一覧!$A$7:$F$404,6,FALSE),"")</f>
        <v/>
      </c>
      <c r="J210" s="14" t="str">
        <f ca="1">IF(K210="終",SUM(I210:INDIRECT(CONCATENATE("i",MATCH($K$7,$K$7:K209)+7))),"")</f>
        <v/>
      </c>
      <c r="K210" s="18"/>
    </row>
    <row r="211" spans="1:11" s="9" customFormat="1" ht="16.5" customHeight="1" x14ac:dyDescent="0.2">
      <c r="A211" s="3"/>
      <c r="B211" s="3"/>
      <c r="C211" s="3"/>
      <c r="D211" s="3"/>
      <c r="E211" s="3"/>
      <c r="F211" s="3"/>
      <c r="G211" s="1" t="str">
        <f>IFERROR(VLOOKUP(E211,No一覧!$B$7:$F$404,2,FALSE),"")</f>
        <v/>
      </c>
      <c r="H211" s="245" t="str">
        <f>IFERROR(VLOOKUP(E211&amp;F211,No一覧!$A$7:$F$404,5,FALSE),"")</f>
        <v/>
      </c>
      <c r="I211" s="2" t="str">
        <f>IFERROR(VLOOKUP(E211&amp;F211,No一覧!$A$7:$F$404,6,FALSE),"")</f>
        <v/>
      </c>
      <c r="J211" s="14" t="str">
        <f ca="1">IF(K211="終",SUM(I211:INDIRECT(CONCATENATE("i",MATCH($K$7,$K$7:K210)+7))),"")</f>
        <v/>
      </c>
      <c r="K211" s="18"/>
    </row>
    <row r="212" spans="1:11" s="9" customFormat="1" ht="16.5" customHeight="1" x14ac:dyDescent="0.2">
      <c r="A212" s="3"/>
      <c r="B212" s="3"/>
      <c r="C212" s="3"/>
      <c r="D212" s="3"/>
      <c r="E212" s="3"/>
      <c r="F212" s="3"/>
      <c r="G212" s="1" t="str">
        <f>IFERROR(VLOOKUP(E212,No一覧!$B$7:$F$404,2,FALSE),"")</f>
        <v/>
      </c>
      <c r="H212" s="245" t="str">
        <f>IFERROR(VLOOKUP(E212&amp;F212,No一覧!$A$7:$F$404,5,FALSE),"")</f>
        <v/>
      </c>
      <c r="I212" s="2" t="str">
        <f>IFERROR(VLOOKUP(E212&amp;F212,No一覧!$A$7:$F$404,6,FALSE),"")</f>
        <v/>
      </c>
      <c r="J212" s="14" t="str">
        <f ca="1">IF(K212="終",SUM(I212:INDIRECT(CONCATENATE("i",MATCH($K$7,$K$7:K211)+7))),"")</f>
        <v/>
      </c>
      <c r="K212" s="18"/>
    </row>
    <row r="213" spans="1:11" s="9" customFormat="1" ht="16.5" customHeight="1" x14ac:dyDescent="0.2">
      <c r="A213" s="3"/>
      <c r="B213" s="3"/>
      <c r="C213" s="3"/>
      <c r="D213" s="3"/>
      <c r="E213" s="3"/>
      <c r="F213" s="3"/>
      <c r="G213" s="1" t="str">
        <f>IFERROR(VLOOKUP(E213,No一覧!$B$7:$F$404,2,FALSE),"")</f>
        <v/>
      </c>
      <c r="H213" s="245" t="str">
        <f>IFERROR(VLOOKUP(E213&amp;F213,No一覧!$A$7:$F$404,5,FALSE),"")</f>
        <v/>
      </c>
      <c r="I213" s="2" t="str">
        <f>IFERROR(VLOOKUP(E213&amp;F213,No一覧!$A$7:$F$404,6,FALSE),"")</f>
        <v/>
      </c>
      <c r="J213" s="14" t="str">
        <f ca="1">IF(K213="終",SUM(I213:INDIRECT(CONCATENATE("i",MATCH($K$7,$K$7:K212)+7))),"")</f>
        <v/>
      </c>
      <c r="K213" s="18"/>
    </row>
    <row r="214" spans="1:11" s="9" customFormat="1" ht="16.5" customHeight="1" x14ac:dyDescent="0.2">
      <c r="A214" s="3"/>
      <c r="B214" s="3"/>
      <c r="C214" s="3"/>
      <c r="D214" s="3"/>
      <c r="E214" s="3"/>
      <c r="F214" s="3"/>
      <c r="G214" s="1" t="str">
        <f>IFERROR(VLOOKUP(E214,No一覧!$B$7:$F$404,2,FALSE),"")</f>
        <v/>
      </c>
      <c r="H214" s="245" t="str">
        <f>IFERROR(VLOOKUP(E214&amp;F214,No一覧!$A$7:$F$404,5,FALSE),"")</f>
        <v/>
      </c>
      <c r="I214" s="2" t="str">
        <f>IFERROR(VLOOKUP(E214&amp;F214,No一覧!$A$7:$F$404,6,FALSE),"")</f>
        <v/>
      </c>
      <c r="J214" s="14" t="str">
        <f ca="1">IF(K214="終",SUM(I214:INDIRECT(CONCATENATE("i",MATCH($K$7,$K$7:K213)+7))),"")</f>
        <v/>
      </c>
      <c r="K214" s="18"/>
    </row>
    <row r="215" spans="1:11" s="9" customFormat="1" ht="16.5" customHeight="1" x14ac:dyDescent="0.2">
      <c r="A215" s="3"/>
      <c r="B215" s="3"/>
      <c r="C215" s="3"/>
      <c r="D215" s="3"/>
      <c r="E215" s="3"/>
      <c r="F215" s="3"/>
      <c r="G215" s="1" t="str">
        <f>IFERROR(VLOOKUP(E215,No一覧!$B$7:$F$404,2,FALSE),"")</f>
        <v/>
      </c>
      <c r="H215" s="245" t="str">
        <f>IFERROR(VLOOKUP(E215&amp;F215,No一覧!$A$7:$F$404,5,FALSE),"")</f>
        <v/>
      </c>
      <c r="I215" s="2" t="str">
        <f>IFERROR(VLOOKUP(E215&amp;F215,No一覧!$A$7:$F$404,6,FALSE),"")</f>
        <v/>
      </c>
      <c r="J215" s="14" t="str">
        <f ca="1">IF(K215="終",SUM(I215:INDIRECT(CONCATENATE("i",MATCH($K$7,$K$7:K214)+7))),"")</f>
        <v/>
      </c>
      <c r="K215" s="18"/>
    </row>
    <row r="216" spans="1:11" s="9" customFormat="1" ht="16.5" customHeight="1" x14ac:dyDescent="0.2">
      <c r="A216" s="3"/>
      <c r="B216" s="3"/>
      <c r="C216" s="3"/>
      <c r="D216" s="3"/>
      <c r="E216" s="3"/>
      <c r="F216" s="3"/>
      <c r="G216" s="1" t="str">
        <f>IFERROR(VLOOKUP(E216,No一覧!$B$7:$F$404,2,FALSE),"")</f>
        <v/>
      </c>
      <c r="H216" s="245" t="str">
        <f>IFERROR(VLOOKUP(E216&amp;F216,No一覧!$A$7:$F$404,5,FALSE),"")</f>
        <v/>
      </c>
      <c r="I216" s="2" t="str">
        <f>IFERROR(VLOOKUP(E216&amp;F216,No一覧!$A$7:$F$404,6,FALSE),"")</f>
        <v/>
      </c>
      <c r="J216" s="14" t="str">
        <f ca="1">IF(K216="終",SUM(I216:INDIRECT(CONCATENATE("i",MATCH($K$7,$K$7:K215)+7))),"")</f>
        <v/>
      </c>
      <c r="K216" s="18"/>
    </row>
    <row r="217" spans="1:11" s="9" customFormat="1" ht="16.5" customHeight="1" x14ac:dyDescent="0.2">
      <c r="A217" s="3"/>
      <c r="B217" s="3"/>
      <c r="C217" s="3"/>
      <c r="D217" s="3"/>
      <c r="E217" s="3"/>
      <c r="F217" s="3"/>
      <c r="G217" s="1" t="str">
        <f>IFERROR(VLOOKUP(E217,No一覧!$B$7:$F$404,2,FALSE),"")</f>
        <v/>
      </c>
      <c r="H217" s="245" t="str">
        <f>IFERROR(VLOOKUP(E217&amp;F217,No一覧!$A$7:$F$404,5,FALSE),"")</f>
        <v/>
      </c>
      <c r="I217" s="2" t="str">
        <f>IFERROR(VLOOKUP(E217&amp;F217,No一覧!$A$7:$F$404,6,FALSE),"")</f>
        <v/>
      </c>
      <c r="J217" s="14" t="str">
        <f ca="1">IF(K217="終",SUM(I217:INDIRECT(CONCATENATE("i",MATCH($K$7,$K$7:K216)+7))),"")</f>
        <v/>
      </c>
      <c r="K217" s="18"/>
    </row>
    <row r="218" spans="1:11" s="9" customFormat="1" ht="16.5" customHeight="1" x14ac:dyDescent="0.2">
      <c r="A218" s="3"/>
      <c r="B218" s="3"/>
      <c r="C218" s="3"/>
      <c r="D218" s="3"/>
      <c r="E218" s="3"/>
      <c r="F218" s="3"/>
      <c r="G218" s="1" t="str">
        <f>IFERROR(VLOOKUP(E218,No一覧!$B$7:$F$404,2,FALSE),"")</f>
        <v/>
      </c>
      <c r="H218" s="245" t="str">
        <f>IFERROR(VLOOKUP(E218&amp;F218,No一覧!$A$7:$F$404,5,FALSE),"")</f>
        <v/>
      </c>
      <c r="I218" s="2" t="str">
        <f>IFERROR(VLOOKUP(E218&amp;F218,No一覧!$A$7:$F$404,6,FALSE),"")</f>
        <v/>
      </c>
      <c r="J218" s="14" t="str">
        <f ca="1">IF(K218="終",SUM(I218:INDIRECT(CONCATENATE("i",MATCH($K$7,$K$7:K217)+7))),"")</f>
        <v/>
      </c>
      <c r="K218" s="18"/>
    </row>
    <row r="219" spans="1:11" s="9" customFormat="1" ht="16.5" customHeight="1" x14ac:dyDescent="0.2">
      <c r="A219" s="3"/>
      <c r="B219" s="3"/>
      <c r="C219" s="3"/>
      <c r="D219" s="3"/>
      <c r="E219" s="3"/>
      <c r="F219" s="3"/>
      <c r="G219" s="1" t="str">
        <f>IFERROR(VLOOKUP(E219,No一覧!$B$7:$F$404,2,FALSE),"")</f>
        <v/>
      </c>
      <c r="H219" s="245" t="str">
        <f>IFERROR(VLOOKUP(E219&amp;F219,No一覧!$A$7:$F$404,5,FALSE),"")</f>
        <v/>
      </c>
      <c r="I219" s="2" t="str">
        <f>IFERROR(VLOOKUP(E219&amp;F219,No一覧!$A$7:$F$404,6,FALSE),"")</f>
        <v/>
      </c>
      <c r="J219" s="14" t="str">
        <f ca="1">IF(K219="終",SUM(I219:INDIRECT(CONCATENATE("i",MATCH($K$7,$K$7:K218)+7))),"")</f>
        <v/>
      </c>
      <c r="K219" s="18"/>
    </row>
    <row r="220" spans="1:11" s="9" customFormat="1" ht="16.5" customHeight="1" x14ac:dyDescent="0.2">
      <c r="A220" s="3"/>
      <c r="B220" s="3"/>
      <c r="C220" s="3"/>
      <c r="D220" s="3"/>
      <c r="E220" s="3"/>
      <c r="F220" s="3"/>
      <c r="G220" s="1" t="str">
        <f>IFERROR(VLOOKUP(E220,No一覧!$B$7:$F$404,2,FALSE),"")</f>
        <v/>
      </c>
      <c r="H220" s="245" t="str">
        <f>IFERROR(VLOOKUP(E220&amp;F220,No一覧!$A$7:$F$404,5,FALSE),"")</f>
        <v/>
      </c>
      <c r="I220" s="2" t="str">
        <f>IFERROR(VLOOKUP(E220&amp;F220,No一覧!$A$7:$F$404,6,FALSE),"")</f>
        <v/>
      </c>
      <c r="J220" s="14" t="str">
        <f ca="1">IF(K220="終",SUM(I220:INDIRECT(CONCATENATE("i",MATCH($K$7,$K$7:K219)+7))),"")</f>
        <v/>
      </c>
      <c r="K220" s="18"/>
    </row>
    <row r="221" spans="1:11" s="9" customFormat="1" ht="16.5" customHeight="1" x14ac:dyDescent="0.2">
      <c r="A221" s="3"/>
      <c r="B221" s="3"/>
      <c r="C221" s="3"/>
      <c r="D221" s="3"/>
      <c r="E221" s="3"/>
      <c r="F221" s="3"/>
      <c r="G221" s="1" t="str">
        <f>IFERROR(VLOOKUP(E221,No一覧!$B$7:$F$404,2,FALSE),"")</f>
        <v/>
      </c>
      <c r="H221" s="245" t="str">
        <f>IFERROR(VLOOKUP(E221&amp;F221,No一覧!$A$7:$F$404,5,FALSE),"")</f>
        <v/>
      </c>
      <c r="I221" s="2" t="str">
        <f>IFERROR(VLOOKUP(E221&amp;F221,No一覧!$A$7:$F$404,6,FALSE),"")</f>
        <v/>
      </c>
      <c r="J221" s="14" t="str">
        <f ca="1">IF(K221="終",SUM(I221:INDIRECT(CONCATENATE("i",MATCH($K$7,$K$7:K220)+7))),"")</f>
        <v/>
      </c>
      <c r="K221" s="18"/>
    </row>
    <row r="222" spans="1:11" s="9" customFormat="1" ht="16.5" customHeight="1" x14ac:dyDescent="0.2">
      <c r="A222" s="3"/>
      <c r="B222" s="3"/>
      <c r="C222" s="3"/>
      <c r="D222" s="3"/>
      <c r="E222" s="3"/>
      <c r="F222" s="3"/>
      <c r="G222" s="1" t="str">
        <f>IFERROR(VLOOKUP(E222,No一覧!$B$7:$F$404,2,FALSE),"")</f>
        <v/>
      </c>
      <c r="H222" s="245" t="str">
        <f>IFERROR(VLOOKUP(E222&amp;F222,No一覧!$A$7:$F$404,5,FALSE),"")</f>
        <v/>
      </c>
      <c r="I222" s="2" t="str">
        <f>IFERROR(VLOOKUP(E222&amp;F222,No一覧!$A$7:$F$404,6,FALSE),"")</f>
        <v/>
      </c>
      <c r="J222" s="14" t="str">
        <f ca="1">IF(K222="終",SUM(I222:INDIRECT(CONCATENATE("i",MATCH($K$7,$K$7:K221)+7))),"")</f>
        <v/>
      </c>
      <c r="K222" s="18"/>
    </row>
    <row r="223" spans="1:11" s="9" customFormat="1" ht="16.5" customHeight="1" x14ac:dyDescent="0.2">
      <c r="A223" s="3"/>
      <c r="B223" s="3"/>
      <c r="C223" s="3"/>
      <c r="D223" s="3"/>
      <c r="E223" s="3"/>
      <c r="F223" s="3"/>
      <c r="G223" s="1" t="str">
        <f>IFERROR(VLOOKUP(E223,No一覧!$B$7:$F$404,2,FALSE),"")</f>
        <v/>
      </c>
      <c r="H223" s="245" t="str">
        <f>IFERROR(VLOOKUP(E223&amp;F223,No一覧!$A$7:$F$404,5,FALSE),"")</f>
        <v/>
      </c>
      <c r="I223" s="2" t="str">
        <f>IFERROR(VLOOKUP(E223&amp;F223,No一覧!$A$7:$F$404,6,FALSE),"")</f>
        <v/>
      </c>
      <c r="J223" s="14" t="str">
        <f ca="1">IF(K223="終",SUM(I223:INDIRECT(CONCATENATE("i",MATCH($K$7,$K$7:K222)+7))),"")</f>
        <v/>
      </c>
      <c r="K223" s="18"/>
    </row>
    <row r="224" spans="1:11" s="9" customFormat="1" ht="16.5" customHeight="1" x14ac:dyDescent="0.2">
      <c r="A224" s="3"/>
      <c r="B224" s="3"/>
      <c r="C224" s="3"/>
      <c r="D224" s="3"/>
      <c r="E224" s="3"/>
      <c r="F224" s="3"/>
      <c r="G224" s="1" t="str">
        <f>IFERROR(VLOOKUP(E224,No一覧!$B$7:$F$404,2,FALSE),"")</f>
        <v/>
      </c>
      <c r="H224" s="245" t="str">
        <f>IFERROR(VLOOKUP(E224&amp;F224,No一覧!$A$7:$F$404,5,FALSE),"")</f>
        <v/>
      </c>
      <c r="I224" s="2" t="str">
        <f>IFERROR(VLOOKUP(E224&amp;F224,No一覧!$A$7:$F$404,6,FALSE),"")</f>
        <v/>
      </c>
      <c r="J224" s="14" t="str">
        <f ca="1">IF(K224="終",SUM(I224:INDIRECT(CONCATENATE("i",MATCH($K$7,$K$7:K223)+7))),"")</f>
        <v/>
      </c>
      <c r="K224" s="18"/>
    </row>
    <row r="225" spans="1:11" s="9" customFormat="1" ht="16.5" customHeight="1" x14ac:dyDescent="0.2">
      <c r="A225" s="3"/>
      <c r="B225" s="3"/>
      <c r="C225" s="3"/>
      <c r="D225" s="3"/>
      <c r="E225" s="3"/>
      <c r="F225" s="3"/>
      <c r="G225" s="1" t="str">
        <f>IFERROR(VLOOKUP(E225,No一覧!$B$7:$F$404,2,FALSE),"")</f>
        <v/>
      </c>
      <c r="H225" s="245" t="str">
        <f>IFERROR(VLOOKUP(E225&amp;F225,No一覧!$A$7:$F$404,5,FALSE),"")</f>
        <v/>
      </c>
      <c r="I225" s="2" t="str">
        <f>IFERROR(VLOOKUP(E225&amp;F225,No一覧!$A$7:$F$404,6,FALSE),"")</f>
        <v/>
      </c>
      <c r="J225" s="14" t="str">
        <f ca="1">IF(K225="終",SUM(I225:INDIRECT(CONCATENATE("i",MATCH($K$7,$K$7:K224)+7))),"")</f>
        <v/>
      </c>
      <c r="K225" s="18"/>
    </row>
    <row r="226" spans="1:11" s="9" customFormat="1" ht="16.5" customHeight="1" x14ac:dyDescent="0.2">
      <c r="A226" s="3"/>
      <c r="B226" s="3"/>
      <c r="C226" s="3"/>
      <c r="D226" s="3"/>
      <c r="E226" s="3"/>
      <c r="F226" s="3"/>
      <c r="G226" s="1" t="str">
        <f>IFERROR(VLOOKUP(E226,No一覧!$B$7:$F$404,2,FALSE),"")</f>
        <v/>
      </c>
      <c r="H226" s="245" t="str">
        <f>IFERROR(VLOOKUP(E226&amp;F226,No一覧!$A$7:$F$404,5,FALSE),"")</f>
        <v/>
      </c>
      <c r="I226" s="2" t="str">
        <f>IFERROR(VLOOKUP(E226&amp;F226,No一覧!$A$7:$F$404,6,FALSE),"")</f>
        <v/>
      </c>
      <c r="J226" s="14" t="str">
        <f ca="1">IF(K226="終",SUM(I226:INDIRECT(CONCATENATE("i",MATCH($K$7,$K$7:K225)+7))),"")</f>
        <v/>
      </c>
      <c r="K226" s="18"/>
    </row>
    <row r="227" spans="1:11" s="9" customFormat="1" ht="16.5" customHeight="1" x14ac:dyDescent="0.2">
      <c r="A227" s="3"/>
      <c r="B227" s="3"/>
      <c r="C227" s="3"/>
      <c r="D227" s="3"/>
      <c r="E227" s="3"/>
      <c r="F227" s="3"/>
      <c r="G227" s="1" t="str">
        <f>IFERROR(VLOOKUP(E227,No一覧!$B$7:$F$404,2,FALSE),"")</f>
        <v/>
      </c>
      <c r="H227" s="245" t="str">
        <f>IFERROR(VLOOKUP(E227&amp;F227,No一覧!$A$7:$F$404,5,FALSE),"")</f>
        <v/>
      </c>
      <c r="I227" s="2" t="str">
        <f>IFERROR(VLOOKUP(E227&amp;F227,No一覧!$A$7:$F$404,6,FALSE),"")</f>
        <v/>
      </c>
      <c r="J227" s="14" t="str">
        <f ca="1">IF(K227="終",SUM(I227:INDIRECT(CONCATENATE("i",MATCH($K$7,$K$7:K226)+7))),"")</f>
        <v/>
      </c>
      <c r="K227" s="18"/>
    </row>
    <row r="228" spans="1:11" s="9" customFormat="1" ht="16.5" customHeight="1" x14ac:dyDescent="0.2">
      <c r="A228" s="3"/>
      <c r="B228" s="3"/>
      <c r="C228" s="3"/>
      <c r="D228" s="3"/>
      <c r="E228" s="3"/>
      <c r="F228" s="3"/>
      <c r="G228" s="1" t="str">
        <f>IFERROR(VLOOKUP(E228,No一覧!$B$7:$F$404,2,FALSE),"")</f>
        <v/>
      </c>
      <c r="H228" s="245" t="str">
        <f>IFERROR(VLOOKUP(E228&amp;F228,No一覧!$A$7:$F$404,5,FALSE),"")</f>
        <v/>
      </c>
      <c r="I228" s="2" t="str">
        <f>IFERROR(VLOOKUP(E228&amp;F228,No一覧!$A$7:$F$404,6,FALSE),"")</f>
        <v/>
      </c>
      <c r="J228" s="14" t="str">
        <f ca="1">IF(K228="終",SUM(I228:INDIRECT(CONCATENATE("i",MATCH($K$7,$K$7:K227)+7))),"")</f>
        <v/>
      </c>
      <c r="K228" s="18"/>
    </row>
    <row r="229" spans="1:11" s="9" customFormat="1" ht="16.5" customHeight="1" x14ac:dyDescent="0.2">
      <c r="A229" s="3"/>
      <c r="B229" s="3"/>
      <c r="C229" s="3"/>
      <c r="D229" s="3"/>
      <c r="E229" s="3"/>
      <c r="F229" s="3"/>
      <c r="G229" s="1" t="str">
        <f>IFERROR(VLOOKUP(E229,No一覧!$B$7:$F$404,2,FALSE),"")</f>
        <v/>
      </c>
      <c r="H229" s="245" t="str">
        <f>IFERROR(VLOOKUP(E229&amp;F229,No一覧!$A$7:$F$404,5,FALSE),"")</f>
        <v/>
      </c>
      <c r="I229" s="2" t="str">
        <f>IFERROR(VLOOKUP(E229&amp;F229,No一覧!$A$7:$F$404,6,FALSE),"")</f>
        <v/>
      </c>
      <c r="J229" s="14" t="str">
        <f ca="1">IF(K229="終",SUM(I229:INDIRECT(CONCATENATE("i",MATCH($K$7,$K$7:K228)+7))),"")</f>
        <v/>
      </c>
      <c r="K229" s="18"/>
    </row>
    <row r="230" spans="1:11" s="9" customFormat="1" ht="16.5" customHeight="1" x14ac:dyDescent="0.2">
      <c r="A230" s="3"/>
      <c r="B230" s="3"/>
      <c r="C230" s="3"/>
      <c r="D230" s="3"/>
      <c r="E230" s="3"/>
      <c r="F230" s="3"/>
      <c r="G230" s="1" t="str">
        <f>IFERROR(VLOOKUP(E230,No一覧!$B$7:$F$404,2,FALSE),"")</f>
        <v/>
      </c>
      <c r="H230" s="245" t="str">
        <f>IFERROR(VLOOKUP(E230&amp;F230,No一覧!$A$7:$F$404,5,FALSE),"")</f>
        <v/>
      </c>
      <c r="I230" s="2" t="str">
        <f>IFERROR(VLOOKUP(E230&amp;F230,No一覧!$A$7:$F$404,6,FALSE),"")</f>
        <v/>
      </c>
      <c r="J230" s="14" t="str">
        <f ca="1">IF(K230="終",SUM(I230:INDIRECT(CONCATENATE("i",MATCH($K$7,$K$7:K229)+7))),"")</f>
        <v/>
      </c>
      <c r="K230" s="18"/>
    </row>
    <row r="231" spans="1:11" s="9" customFormat="1" ht="16.5" customHeight="1" x14ac:dyDescent="0.2">
      <c r="A231" s="3"/>
      <c r="B231" s="3"/>
      <c r="C231" s="3"/>
      <c r="D231" s="3"/>
      <c r="E231" s="3"/>
      <c r="F231" s="3"/>
      <c r="G231" s="1" t="str">
        <f>IFERROR(VLOOKUP(E231,No一覧!$B$7:$F$404,2,FALSE),"")</f>
        <v/>
      </c>
      <c r="H231" s="245" t="str">
        <f>IFERROR(VLOOKUP(E231&amp;F231,No一覧!$A$7:$F$404,5,FALSE),"")</f>
        <v/>
      </c>
      <c r="I231" s="2" t="str">
        <f>IFERROR(VLOOKUP(E231&amp;F231,No一覧!$A$7:$F$404,6,FALSE),"")</f>
        <v/>
      </c>
      <c r="J231" s="14" t="str">
        <f ca="1">IF(K231="終",SUM(I231:INDIRECT(CONCATENATE("i",MATCH($K$7,$K$7:K230)+7))),"")</f>
        <v/>
      </c>
      <c r="K231" s="18"/>
    </row>
    <row r="232" spans="1:11" s="9" customFormat="1" ht="16.5" customHeight="1" x14ac:dyDescent="0.2">
      <c r="A232" s="3"/>
      <c r="B232" s="3"/>
      <c r="C232" s="3"/>
      <c r="D232" s="3"/>
      <c r="E232" s="3"/>
      <c r="F232" s="3"/>
      <c r="G232" s="1" t="str">
        <f>IFERROR(VLOOKUP(E232,No一覧!$B$7:$F$404,2,FALSE),"")</f>
        <v/>
      </c>
      <c r="H232" s="245" t="str">
        <f>IFERROR(VLOOKUP(E232&amp;F232,No一覧!$A$7:$F$404,5,FALSE),"")</f>
        <v/>
      </c>
      <c r="I232" s="2" t="str">
        <f>IFERROR(VLOOKUP(E232&amp;F232,No一覧!$A$7:$F$404,6,FALSE),"")</f>
        <v/>
      </c>
      <c r="J232" s="14" t="str">
        <f ca="1">IF(K232="終",SUM(I232:INDIRECT(CONCATENATE("i",MATCH($K$7,$K$7:K231)+7))),"")</f>
        <v/>
      </c>
      <c r="K232" s="18"/>
    </row>
    <row r="233" spans="1:11" s="9" customFormat="1" ht="16.5" customHeight="1" x14ac:dyDescent="0.2">
      <c r="A233" s="3"/>
      <c r="B233" s="3"/>
      <c r="C233" s="3"/>
      <c r="D233" s="3"/>
      <c r="E233" s="3"/>
      <c r="F233" s="3"/>
      <c r="G233" s="1" t="str">
        <f>IFERROR(VLOOKUP(E233,No一覧!$B$7:$F$404,2,FALSE),"")</f>
        <v/>
      </c>
      <c r="H233" s="245" t="str">
        <f>IFERROR(VLOOKUP(E233&amp;F233,No一覧!$A$7:$F$404,5,FALSE),"")</f>
        <v/>
      </c>
      <c r="I233" s="2" t="str">
        <f>IFERROR(VLOOKUP(E233&amp;F233,No一覧!$A$7:$F$404,6,FALSE),"")</f>
        <v/>
      </c>
      <c r="J233" s="14" t="str">
        <f ca="1">IF(K233="終",SUM(I233:INDIRECT(CONCATENATE("i",MATCH($K$7,$K$7:K232)+7))),"")</f>
        <v/>
      </c>
      <c r="K233" s="18"/>
    </row>
    <row r="234" spans="1:11" s="9" customFormat="1" ht="16.5" customHeight="1" x14ac:dyDescent="0.2">
      <c r="A234" s="3"/>
      <c r="B234" s="3"/>
      <c r="C234" s="3"/>
      <c r="D234" s="3"/>
      <c r="E234" s="3"/>
      <c r="F234" s="3"/>
      <c r="G234" s="1" t="str">
        <f>IFERROR(VLOOKUP(E234,No一覧!$B$7:$F$404,2,FALSE),"")</f>
        <v/>
      </c>
      <c r="H234" s="245" t="str">
        <f>IFERROR(VLOOKUP(E234&amp;F234,No一覧!$A$7:$F$404,5,FALSE),"")</f>
        <v/>
      </c>
      <c r="I234" s="2" t="str">
        <f>IFERROR(VLOOKUP(E234&amp;F234,No一覧!$A$7:$F$404,6,FALSE),"")</f>
        <v/>
      </c>
      <c r="J234" s="14" t="str">
        <f ca="1">IF(K234="終",SUM(I234:INDIRECT(CONCATENATE("i",MATCH($K$7,$K$7:K233)+7))),"")</f>
        <v/>
      </c>
      <c r="K234" s="18"/>
    </row>
    <row r="235" spans="1:11" s="9" customFormat="1" ht="16.5" customHeight="1" x14ac:dyDescent="0.2">
      <c r="A235" s="3"/>
      <c r="B235" s="3"/>
      <c r="C235" s="3"/>
      <c r="D235" s="3"/>
      <c r="E235" s="3"/>
      <c r="F235" s="3"/>
      <c r="G235" s="1" t="str">
        <f>IFERROR(VLOOKUP(E235,No一覧!$B$7:$F$404,2,FALSE),"")</f>
        <v/>
      </c>
      <c r="H235" s="245" t="str">
        <f>IFERROR(VLOOKUP(E235&amp;F235,No一覧!$A$7:$F$404,5,FALSE),"")</f>
        <v/>
      </c>
      <c r="I235" s="2" t="str">
        <f>IFERROR(VLOOKUP(E235&amp;F235,No一覧!$A$7:$F$404,6,FALSE),"")</f>
        <v/>
      </c>
      <c r="J235" s="14" t="str">
        <f ca="1">IF(K235="終",SUM(I235:INDIRECT(CONCATENATE("i",MATCH($K$7,$K$7:K234)+7))),"")</f>
        <v/>
      </c>
      <c r="K235" s="18"/>
    </row>
    <row r="236" spans="1:11" s="9" customFormat="1" ht="16.5" customHeight="1" x14ac:dyDescent="0.2">
      <c r="A236" s="3"/>
      <c r="B236" s="3"/>
      <c r="C236" s="3"/>
      <c r="D236" s="3"/>
      <c r="E236" s="3"/>
      <c r="F236" s="3"/>
      <c r="G236" s="1" t="str">
        <f>IFERROR(VLOOKUP(E236,No一覧!$B$7:$F$404,2,FALSE),"")</f>
        <v/>
      </c>
      <c r="H236" s="245" t="str">
        <f>IFERROR(VLOOKUP(E236&amp;F236,No一覧!$A$7:$F$404,5,FALSE),"")</f>
        <v/>
      </c>
      <c r="I236" s="2" t="str">
        <f>IFERROR(VLOOKUP(E236&amp;F236,No一覧!$A$7:$F$404,6,FALSE),"")</f>
        <v/>
      </c>
      <c r="J236" s="14" t="str">
        <f ca="1">IF(K236="終",SUM(I236:INDIRECT(CONCATENATE("i",MATCH($K$7,$K$7:K235)+7))),"")</f>
        <v/>
      </c>
      <c r="K236" s="18"/>
    </row>
    <row r="237" spans="1:11" s="9" customFormat="1" ht="16.5" customHeight="1" x14ac:dyDescent="0.2">
      <c r="A237" s="3"/>
      <c r="B237" s="3"/>
      <c r="C237" s="3"/>
      <c r="D237" s="3"/>
      <c r="E237" s="3"/>
      <c r="F237" s="3"/>
      <c r="G237" s="1" t="str">
        <f>IFERROR(VLOOKUP(E237,No一覧!$B$7:$F$404,2,FALSE),"")</f>
        <v/>
      </c>
      <c r="H237" s="245" t="str">
        <f>IFERROR(VLOOKUP(E237&amp;F237,No一覧!$A$7:$F$404,5,FALSE),"")</f>
        <v/>
      </c>
      <c r="I237" s="2" t="str">
        <f>IFERROR(VLOOKUP(E237&amp;F237,No一覧!$A$7:$F$404,6,FALSE),"")</f>
        <v/>
      </c>
      <c r="J237" s="14" t="str">
        <f ca="1">IF(K237="終",SUM(I237:INDIRECT(CONCATENATE("i",MATCH($K$7,$K$7:K236)+7))),"")</f>
        <v/>
      </c>
      <c r="K237" s="18"/>
    </row>
    <row r="238" spans="1:11" s="9" customFormat="1" ht="16.5" customHeight="1" x14ac:dyDescent="0.2">
      <c r="A238" s="3"/>
      <c r="B238" s="3"/>
      <c r="C238" s="3"/>
      <c r="D238" s="3"/>
      <c r="E238" s="3"/>
      <c r="F238" s="3"/>
      <c r="G238" s="1" t="str">
        <f>IFERROR(VLOOKUP(E238,No一覧!$B$7:$F$404,2,FALSE),"")</f>
        <v/>
      </c>
      <c r="H238" s="245" t="str">
        <f>IFERROR(VLOOKUP(E238&amp;F238,No一覧!$A$7:$F$404,5,FALSE),"")</f>
        <v/>
      </c>
      <c r="I238" s="2" t="str">
        <f>IFERROR(VLOOKUP(E238&amp;F238,No一覧!$A$7:$F$404,6,FALSE),"")</f>
        <v/>
      </c>
      <c r="J238" s="14" t="str">
        <f ca="1">IF(K238="終",SUM(I238:INDIRECT(CONCATENATE("i",MATCH($K$7,$K$7:K237)+7))),"")</f>
        <v/>
      </c>
      <c r="K238" s="18"/>
    </row>
    <row r="239" spans="1:11" s="9" customFormat="1" ht="16.5" customHeight="1" x14ac:dyDescent="0.2">
      <c r="A239" s="3"/>
      <c r="B239" s="3"/>
      <c r="C239" s="3"/>
      <c r="D239" s="3"/>
      <c r="E239" s="3"/>
      <c r="F239" s="3"/>
      <c r="G239" s="1" t="str">
        <f>IFERROR(VLOOKUP(E239,No一覧!$B$7:$F$404,2,FALSE),"")</f>
        <v/>
      </c>
      <c r="H239" s="245" t="str">
        <f>IFERROR(VLOOKUP(E239&amp;F239,No一覧!$A$7:$F$404,5,FALSE),"")</f>
        <v/>
      </c>
      <c r="I239" s="2" t="str">
        <f>IFERROR(VLOOKUP(E239&amp;F239,No一覧!$A$7:$F$404,6,FALSE),"")</f>
        <v/>
      </c>
      <c r="J239" s="14" t="str">
        <f ca="1">IF(K239="終",SUM(I239:INDIRECT(CONCATENATE("i",MATCH($K$7,$K$7:K238)+7))),"")</f>
        <v/>
      </c>
      <c r="K239" s="18"/>
    </row>
    <row r="240" spans="1:11" s="9" customFormat="1" ht="16.5" customHeight="1" x14ac:dyDescent="0.2">
      <c r="A240" s="3"/>
      <c r="B240" s="3"/>
      <c r="C240" s="3"/>
      <c r="D240" s="3"/>
      <c r="E240" s="3"/>
      <c r="F240" s="3"/>
      <c r="G240" s="1" t="str">
        <f>IFERROR(VLOOKUP(E240,No一覧!$B$7:$F$404,2,FALSE),"")</f>
        <v/>
      </c>
      <c r="H240" s="245" t="str">
        <f>IFERROR(VLOOKUP(E240&amp;F240,No一覧!$A$7:$F$404,5,FALSE),"")</f>
        <v/>
      </c>
      <c r="I240" s="2" t="str">
        <f>IFERROR(VLOOKUP(E240&amp;F240,No一覧!$A$7:$F$404,6,FALSE),"")</f>
        <v/>
      </c>
      <c r="J240" s="14" t="str">
        <f ca="1">IF(K240="終",SUM(I240:INDIRECT(CONCATENATE("i",MATCH($K$7,$K$7:K239)+7))),"")</f>
        <v/>
      </c>
      <c r="K240" s="18"/>
    </row>
    <row r="241" spans="1:11" s="9" customFormat="1" ht="16.5" customHeight="1" x14ac:dyDescent="0.2">
      <c r="A241" s="3"/>
      <c r="B241" s="3"/>
      <c r="C241" s="3"/>
      <c r="D241" s="3"/>
      <c r="E241" s="3"/>
      <c r="F241" s="3"/>
      <c r="G241" s="1" t="str">
        <f>IFERROR(VLOOKUP(E241,No一覧!$B$7:$F$404,2,FALSE),"")</f>
        <v/>
      </c>
      <c r="H241" s="245" t="str">
        <f>IFERROR(VLOOKUP(E241&amp;F241,No一覧!$A$7:$F$404,5,FALSE),"")</f>
        <v/>
      </c>
      <c r="I241" s="2" t="str">
        <f>IFERROR(VLOOKUP(E241&amp;F241,No一覧!$A$7:$F$404,6,FALSE),"")</f>
        <v/>
      </c>
      <c r="J241" s="14" t="str">
        <f ca="1">IF(K241="終",SUM(I241:INDIRECT(CONCATENATE("i",MATCH($K$7,$K$7:K240)+7))),"")</f>
        <v/>
      </c>
      <c r="K241" s="18"/>
    </row>
    <row r="242" spans="1:11" s="9" customFormat="1" ht="16.5" customHeight="1" x14ac:dyDescent="0.2">
      <c r="A242" s="3"/>
      <c r="B242" s="3"/>
      <c r="C242" s="3"/>
      <c r="D242" s="3"/>
      <c r="E242" s="3"/>
      <c r="F242" s="3"/>
      <c r="G242" s="1" t="str">
        <f>IFERROR(VLOOKUP(E242,No一覧!$B$7:$F$404,2,FALSE),"")</f>
        <v/>
      </c>
      <c r="H242" s="245" t="str">
        <f>IFERROR(VLOOKUP(E242&amp;F242,No一覧!$A$7:$F$404,5,FALSE),"")</f>
        <v/>
      </c>
      <c r="I242" s="2" t="str">
        <f>IFERROR(VLOOKUP(E242&amp;F242,No一覧!$A$7:$F$404,6,FALSE),"")</f>
        <v/>
      </c>
      <c r="J242" s="14" t="str">
        <f ca="1">IF(K242="終",SUM(I242:INDIRECT(CONCATENATE("i",MATCH($K$7,$K$7:K241)+7))),"")</f>
        <v/>
      </c>
      <c r="K242" s="18"/>
    </row>
    <row r="243" spans="1:11" s="9" customFormat="1" ht="16.5" customHeight="1" x14ac:dyDescent="0.2">
      <c r="A243" s="3"/>
      <c r="B243" s="3"/>
      <c r="C243" s="3"/>
      <c r="D243" s="3"/>
      <c r="E243" s="3"/>
      <c r="F243" s="3"/>
      <c r="G243" s="1" t="str">
        <f>IFERROR(VLOOKUP(E243,No一覧!$B$7:$F$404,2,FALSE),"")</f>
        <v/>
      </c>
      <c r="H243" s="245" t="str">
        <f>IFERROR(VLOOKUP(E243&amp;F243,No一覧!$A$7:$F$404,5,FALSE),"")</f>
        <v/>
      </c>
      <c r="I243" s="2" t="str">
        <f>IFERROR(VLOOKUP(E243&amp;F243,No一覧!$A$7:$F$404,6,FALSE),"")</f>
        <v/>
      </c>
      <c r="J243" s="14" t="str">
        <f ca="1">IF(K243="終",SUM(I243:INDIRECT(CONCATENATE("i",MATCH($K$7,$K$7:K242)+7))),"")</f>
        <v/>
      </c>
      <c r="K243" s="18"/>
    </row>
    <row r="244" spans="1:11" s="9" customFormat="1" ht="16.5" customHeight="1" x14ac:dyDescent="0.2">
      <c r="A244" s="3"/>
      <c r="B244" s="3"/>
      <c r="C244" s="3"/>
      <c r="D244" s="3"/>
      <c r="E244" s="3"/>
      <c r="F244" s="3"/>
      <c r="G244" s="1" t="str">
        <f>IFERROR(VLOOKUP(E244,No一覧!$B$7:$F$404,2,FALSE),"")</f>
        <v/>
      </c>
      <c r="H244" s="245" t="str">
        <f>IFERROR(VLOOKUP(E244&amp;F244,No一覧!$A$7:$F$404,5,FALSE),"")</f>
        <v/>
      </c>
      <c r="I244" s="2" t="str">
        <f>IFERROR(VLOOKUP(E244&amp;F244,No一覧!$A$7:$F$404,6,FALSE),"")</f>
        <v/>
      </c>
      <c r="J244" s="14" t="str">
        <f ca="1">IF(K244="終",SUM(I244:INDIRECT(CONCATENATE("i",MATCH($K$7,$K$7:K243)+7))),"")</f>
        <v/>
      </c>
      <c r="K244" s="18"/>
    </row>
    <row r="245" spans="1:11" s="9" customFormat="1" ht="16.5" customHeight="1" x14ac:dyDescent="0.2">
      <c r="A245" s="3"/>
      <c r="B245" s="3"/>
      <c r="C245" s="3"/>
      <c r="D245" s="3"/>
      <c r="E245" s="3"/>
      <c r="F245" s="3"/>
      <c r="G245" s="1" t="str">
        <f>IFERROR(VLOOKUP(E245,No一覧!$B$7:$F$404,2,FALSE),"")</f>
        <v/>
      </c>
      <c r="H245" s="245" t="str">
        <f>IFERROR(VLOOKUP(E245&amp;F245,No一覧!$A$7:$F$404,5,FALSE),"")</f>
        <v/>
      </c>
      <c r="I245" s="2" t="str">
        <f>IFERROR(VLOOKUP(E245&amp;F245,No一覧!$A$7:$F$404,6,FALSE),"")</f>
        <v/>
      </c>
      <c r="J245" s="14" t="str">
        <f ca="1">IF(K245="終",SUM(I245:INDIRECT(CONCATENATE("i",MATCH($K$7,$K$7:K244)+7))),"")</f>
        <v/>
      </c>
      <c r="K245" s="18"/>
    </row>
    <row r="246" spans="1:11" s="9" customFormat="1" ht="16.5" customHeight="1" x14ac:dyDescent="0.2">
      <c r="A246" s="3"/>
      <c r="B246" s="3"/>
      <c r="C246" s="3"/>
      <c r="D246" s="3"/>
      <c r="E246" s="3"/>
      <c r="F246" s="3"/>
      <c r="G246" s="1" t="str">
        <f>IFERROR(VLOOKUP(E246,No一覧!$B$7:$F$404,2,FALSE),"")</f>
        <v/>
      </c>
      <c r="H246" s="245" t="str">
        <f>IFERROR(VLOOKUP(E246&amp;F246,No一覧!$A$7:$F$404,5,FALSE),"")</f>
        <v/>
      </c>
      <c r="I246" s="2" t="str">
        <f>IFERROR(VLOOKUP(E246&amp;F246,No一覧!$A$7:$F$404,6,FALSE),"")</f>
        <v/>
      </c>
      <c r="J246" s="14" t="str">
        <f ca="1">IF(K246="終",SUM(I246:INDIRECT(CONCATENATE("i",MATCH($K$7,$K$7:K245)+7))),"")</f>
        <v/>
      </c>
      <c r="K246" s="18"/>
    </row>
    <row r="247" spans="1:11" s="9" customFormat="1" ht="16.5" customHeight="1" x14ac:dyDescent="0.2">
      <c r="A247" s="3"/>
      <c r="B247" s="3"/>
      <c r="C247" s="3"/>
      <c r="D247" s="3"/>
      <c r="E247" s="3"/>
      <c r="F247" s="3"/>
      <c r="G247" s="1" t="str">
        <f>IFERROR(VLOOKUP(E247,No一覧!$B$7:$F$404,2,FALSE),"")</f>
        <v/>
      </c>
      <c r="H247" s="245" t="str">
        <f>IFERROR(VLOOKUP(E247&amp;F247,No一覧!$A$7:$F$404,5,FALSE),"")</f>
        <v/>
      </c>
      <c r="I247" s="2" t="str">
        <f>IFERROR(VLOOKUP(E247&amp;F247,No一覧!$A$7:$F$404,6,FALSE),"")</f>
        <v/>
      </c>
      <c r="J247" s="14" t="str">
        <f ca="1">IF(K247="終",SUM(I247:INDIRECT(CONCATENATE("i",MATCH($K$7,$K$7:K246)+7))),"")</f>
        <v/>
      </c>
      <c r="K247" s="18"/>
    </row>
    <row r="248" spans="1:11" s="9" customFormat="1" ht="16.5" customHeight="1" x14ac:dyDescent="0.2">
      <c r="A248" s="3"/>
      <c r="B248" s="3"/>
      <c r="C248" s="3"/>
      <c r="D248" s="3"/>
      <c r="E248" s="3"/>
      <c r="F248" s="3"/>
      <c r="G248" s="1" t="str">
        <f>IFERROR(VLOOKUP(E248,No一覧!$B$7:$F$404,2,FALSE),"")</f>
        <v/>
      </c>
      <c r="H248" s="245" t="str">
        <f>IFERROR(VLOOKUP(E248&amp;F248,No一覧!$A$7:$F$404,5,FALSE),"")</f>
        <v/>
      </c>
      <c r="I248" s="2" t="str">
        <f>IFERROR(VLOOKUP(E248&amp;F248,No一覧!$A$7:$F$404,6,FALSE),"")</f>
        <v/>
      </c>
      <c r="J248" s="14" t="str">
        <f ca="1">IF(K248="終",SUM(I248:INDIRECT(CONCATENATE("i",MATCH($K$7,$K$7:K247)+7))),"")</f>
        <v/>
      </c>
      <c r="K248" s="18"/>
    </row>
    <row r="249" spans="1:11" s="9" customFormat="1" ht="16.5" customHeight="1" x14ac:dyDescent="0.2">
      <c r="A249" s="3"/>
      <c r="B249" s="3"/>
      <c r="C249" s="3"/>
      <c r="D249" s="3"/>
      <c r="E249" s="3"/>
      <c r="F249" s="3"/>
      <c r="G249" s="1" t="str">
        <f>IFERROR(VLOOKUP(E249,No一覧!$B$7:$F$404,2,FALSE),"")</f>
        <v/>
      </c>
      <c r="H249" s="245" t="str">
        <f>IFERROR(VLOOKUP(E249&amp;F249,No一覧!$A$7:$F$404,5,FALSE),"")</f>
        <v/>
      </c>
      <c r="I249" s="2" t="str">
        <f>IFERROR(VLOOKUP(E249&amp;F249,No一覧!$A$7:$F$404,6,FALSE),"")</f>
        <v/>
      </c>
      <c r="J249" s="14" t="str">
        <f ca="1">IF(K249="終",SUM(I249:INDIRECT(CONCATENATE("i",MATCH($K$7,$K$7:K248)+7))),"")</f>
        <v/>
      </c>
      <c r="K249" s="18"/>
    </row>
    <row r="250" spans="1:11" s="9" customFormat="1" ht="16.5" customHeight="1" x14ac:dyDescent="0.2">
      <c r="A250" s="3"/>
      <c r="B250" s="3"/>
      <c r="C250" s="3"/>
      <c r="D250" s="3"/>
      <c r="E250" s="3"/>
      <c r="F250" s="3"/>
      <c r="G250" s="1" t="str">
        <f>IFERROR(VLOOKUP(E250,No一覧!$B$7:$F$404,2,FALSE),"")</f>
        <v/>
      </c>
      <c r="H250" s="245" t="str">
        <f>IFERROR(VLOOKUP(E250&amp;F250,No一覧!$A$7:$F$404,5,FALSE),"")</f>
        <v/>
      </c>
      <c r="I250" s="2" t="str">
        <f>IFERROR(VLOOKUP(E250&amp;F250,No一覧!$A$7:$F$404,6,FALSE),"")</f>
        <v/>
      </c>
      <c r="J250" s="14" t="str">
        <f ca="1">IF(K250="終",SUM(I250:INDIRECT(CONCATENATE("i",MATCH($K$7,$K$7:K249)+7))),"")</f>
        <v/>
      </c>
      <c r="K250" s="18"/>
    </row>
    <row r="251" spans="1:11" s="9" customFormat="1" ht="16.5" customHeight="1" x14ac:dyDescent="0.2">
      <c r="A251" s="3"/>
      <c r="B251" s="3"/>
      <c r="C251" s="3"/>
      <c r="D251" s="3"/>
      <c r="E251" s="3"/>
      <c r="F251" s="3"/>
      <c r="G251" s="1" t="str">
        <f>IFERROR(VLOOKUP(E251,No一覧!$B$7:$F$404,2,FALSE),"")</f>
        <v/>
      </c>
      <c r="H251" s="245" t="str">
        <f>IFERROR(VLOOKUP(E251&amp;F251,No一覧!$A$7:$F$404,5,FALSE),"")</f>
        <v/>
      </c>
      <c r="I251" s="2" t="str">
        <f>IFERROR(VLOOKUP(E251&amp;F251,No一覧!$A$7:$F$404,6,FALSE),"")</f>
        <v/>
      </c>
      <c r="J251" s="14" t="str">
        <f ca="1">IF(K251="終",SUM(I251:INDIRECT(CONCATENATE("i",MATCH($K$7,$K$7:K250)+7))),"")</f>
        <v/>
      </c>
      <c r="K251" s="18"/>
    </row>
    <row r="252" spans="1:11" s="9" customFormat="1" ht="16.5" customHeight="1" x14ac:dyDescent="0.2">
      <c r="A252" s="3"/>
      <c r="B252" s="3"/>
      <c r="C252" s="3"/>
      <c r="D252" s="3"/>
      <c r="E252" s="3"/>
      <c r="F252" s="3"/>
      <c r="G252" s="1" t="str">
        <f>IFERROR(VLOOKUP(E252,No一覧!$B$7:$F$404,2,FALSE),"")</f>
        <v/>
      </c>
      <c r="H252" s="245" t="str">
        <f>IFERROR(VLOOKUP(E252&amp;F252,No一覧!$A$7:$F$404,5,FALSE),"")</f>
        <v/>
      </c>
      <c r="I252" s="2" t="str">
        <f>IFERROR(VLOOKUP(E252&amp;F252,No一覧!$A$7:$F$404,6,FALSE),"")</f>
        <v/>
      </c>
      <c r="J252" s="14" t="str">
        <f ca="1">IF(K252="終",SUM(I252:INDIRECT(CONCATENATE("i",MATCH($K$7,$K$7:K251)+7))),"")</f>
        <v/>
      </c>
      <c r="K252" s="18"/>
    </row>
    <row r="253" spans="1:11" s="9" customFormat="1" ht="16.5" customHeight="1" x14ac:dyDescent="0.2">
      <c r="A253" s="3"/>
      <c r="B253" s="3"/>
      <c r="C253" s="3"/>
      <c r="D253" s="3"/>
      <c r="E253" s="3"/>
      <c r="F253" s="3"/>
      <c r="G253" s="1" t="str">
        <f>IFERROR(VLOOKUP(E253,No一覧!$B$7:$F$404,2,FALSE),"")</f>
        <v/>
      </c>
      <c r="H253" s="245" t="str">
        <f>IFERROR(VLOOKUP(E253&amp;F253,No一覧!$A$7:$F$404,5,FALSE),"")</f>
        <v/>
      </c>
      <c r="I253" s="2" t="str">
        <f>IFERROR(VLOOKUP(E253&amp;F253,No一覧!$A$7:$F$404,6,FALSE),"")</f>
        <v/>
      </c>
      <c r="J253" s="14" t="str">
        <f ca="1">IF(K253="終",SUM(I253:INDIRECT(CONCATENATE("i",MATCH($K$7,$K$7:K252)+7))),"")</f>
        <v/>
      </c>
      <c r="K253" s="18"/>
    </row>
    <row r="254" spans="1:11" s="9" customFormat="1" ht="16.5" customHeight="1" x14ac:dyDescent="0.2">
      <c r="A254" s="3"/>
      <c r="B254" s="3"/>
      <c r="C254" s="3"/>
      <c r="D254" s="3"/>
      <c r="E254" s="3"/>
      <c r="F254" s="3"/>
      <c r="G254" s="1" t="str">
        <f>IFERROR(VLOOKUP(E254,No一覧!$B$7:$F$404,2,FALSE),"")</f>
        <v/>
      </c>
      <c r="H254" s="245" t="str">
        <f>IFERROR(VLOOKUP(E254&amp;F254,No一覧!$A$7:$F$404,5,FALSE),"")</f>
        <v/>
      </c>
      <c r="I254" s="2" t="str">
        <f>IFERROR(VLOOKUP(E254&amp;F254,No一覧!$A$7:$F$404,6,FALSE),"")</f>
        <v/>
      </c>
      <c r="J254" s="14" t="str">
        <f ca="1">IF(K254="終",SUM(I254:INDIRECT(CONCATENATE("i",MATCH($K$7,$K$7:K253)+7))),"")</f>
        <v/>
      </c>
      <c r="K254" s="18"/>
    </row>
    <row r="255" spans="1:11" s="9" customFormat="1" ht="16.5" customHeight="1" x14ac:dyDescent="0.2">
      <c r="A255" s="3"/>
      <c r="B255" s="3"/>
      <c r="C255" s="3"/>
      <c r="D255" s="3"/>
      <c r="E255" s="3"/>
      <c r="F255" s="3"/>
      <c r="G255" s="1" t="str">
        <f>IFERROR(VLOOKUP(E255,No一覧!$B$7:$F$404,2,FALSE),"")</f>
        <v/>
      </c>
      <c r="H255" s="245" t="str">
        <f>IFERROR(VLOOKUP(E255&amp;F255,No一覧!$A$7:$F$404,5,FALSE),"")</f>
        <v/>
      </c>
      <c r="I255" s="2" t="str">
        <f>IFERROR(VLOOKUP(E255&amp;F255,No一覧!$A$7:$F$404,6,FALSE),"")</f>
        <v/>
      </c>
      <c r="J255" s="14" t="str">
        <f ca="1">IF(K255="終",SUM(I255:INDIRECT(CONCATENATE("i",MATCH($K$7,$K$7:K254)+7))),"")</f>
        <v/>
      </c>
      <c r="K255" s="18"/>
    </row>
    <row r="256" spans="1:11" s="9" customFormat="1" ht="16.5" customHeight="1" x14ac:dyDescent="0.2">
      <c r="A256" s="3"/>
      <c r="B256" s="3"/>
      <c r="C256" s="3"/>
      <c r="D256" s="3"/>
      <c r="E256" s="3"/>
      <c r="F256" s="3"/>
      <c r="G256" s="1" t="str">
        <f>IFERROR(VLOOKUP(E256,No一覧!$B$7:$F$404,2,FALSE),"")</f>
        <v/>
      </c>
      <c r="H256" s="245" t="str">
        <f>IFERROR(VLOOKUP(E256&amp;F256,No一覧!$A$7:$F$404,5,FALSE),"")</f>
        <v/>
      </c>
      <c r="I256" s="2" t="str">
        <f>IFERROR(VLOOKUP(E256&amp;F256,No一覧!$A$7:$F$404,6,FALSE),"")</f>
        <v/>
      </c>
      <c r="J256" s="14" t="str">
        <f ca="1">IF(K256="終",SUM(I256:INDIRECT(CONCATENATE("i",MATCH($K$7,$K$7:K255)+7))),"")</f>
        <v/>
      </c>
      <c r="K256" s="18"/>
    </row>
    <row r="257" spans="1:11" s="9" customFormat="1" ht="16.5" customHeight="1" x14ac:dyDescent="0.2">
      <c r="A257" s="3"/>
      <c r="B257" s="3"/>
      <c r="C257" s="3"/>
      <c r="D257" s="3"/>
      <c r="E257" s="3"/>
      <c r="F257" s="3"/>
      <c r="G257" s="1" t="str">
        <f>IFERROR(VLOOKUP(E257,No一覧!$B$7:$F$404,2,FALSE),"")</f>
        <v/>
      </c>
      <c r="H257" s="245" t="str">
        <f>IFERROR(VLOOKUP(E257&amp;F257,No一覧!$A$7:$F$404,5,FALSE),"")</f>
        <v/>
      </c>
      <c r="I257" s="2" t="str">
        <f>IFERROR(VLOOKUP(E257&amp;F257,No一覧!$A$7:$F$404,6,FALSE),"")</f>
        <v/>
      </c>
      <c r="J257" s="14" t="str">
        <f ca="1">IF(K257="終",SUM(I257:INDIRECT(CONCATENATE("i",MATCH($K$7,$K$7:K256)+7))),"")</f>
        <v/>
      </c>
      <c r="K257" s="18"/>
    </row>
    <row r="258" spans="1:11" s="9" customFormat="1" ht="16.5" customHeight="1" x14ac:dyDescent="0.2">
      <c r="A258" s="3"/>
      <c r="B258" s="3"/>
      <c r="C258" s="3"/>
      <c r="D258" s="3"/>
      <c r="E258" s="3"/>
      <c r="F258" s="3"/>
      <c r="G258" s="1" t="str">
        <f>IFERROR(VLOOKUP(E258,No一覧!$B$7:$F$404,2,FALSE),"")</f>
        <v/>
      </c>
      <c r="H258" s="245" t="str">
        <f>IFERROR(VLOOKUP(E258&amp;F258,No一覧!$A$7:$F$404,5,FALSE),"")</f>
        <v/>
      </c>
      <c r="I258" s="2" t="str">
        <f>IFERROR(VLOOKUP(E258&amp;F258,No一覧!$A$7:$F$404,6,FALSE),"")</f>
        <v/>
      </c>
      <c r="J258" s="14" t="str">
        <f ca="1">IF(K258="終",SUM(I258:INDIRECT(CONCATENATE("i",MATCH($K$7,$K$7:K257)+7))),"")</f>
        <v/>
      </c>
      <c r="K258" s="18"/>
    </row>
    <row r="259" spans="1:11" s="9" customFormat="1" ht="16.5" customHeight="1" x14ac:dyDescent="0.2">
      <c r="A259" s="3"/>
      <c r="B259" s="3"/>
      <c r="C259" s="3"/>
      <c r="D259" s="3"/>
      <c r="E259" s="3"/>
      <c r="F259" s="3"/>
      <c r="G259" s="1" t="str">
        <f>IFERROR(VLOOKUP(E259,No一覧!$B$7:$F$404,2,FALSE),"")</f>
        <v/>
      </c>
      <c r="H259" s="245" t="str">
        <f>IFERROR(VLOOKUP(E259&amp;F259,No一覧!$A$7:$F$404,5,FALSE),"")</f>
        <v/>
      </c>
      <c r="I259" s="2" t="str">
        <f>IFERROR(VLOOKUP(E259&amp;F259,No一覧!$A$7:$F$404,6,FALSE),"")</f>
        <v/>
      </c>
      <c r="J259" s="14" t="str">
        <f ca="1">IF(K259="終",SUM(I259:INDIRECT(CONCATENATE("i",MATCH($K$7,$K$7:K258)+7))),"")</f>
        <v/>
      </c>
      <c r="K259" s="18"/>
    </row>
    <row r="260" spans="1:11" s="9" customFormat="1" ht="16.5" customHeight="1" x14ac:dyDescent="0.2">
      <c r="A260" s="3"/>
      <c r="B260" s="3"/>
      <c r="C260" s="3"/>
      <c r="D260" s="3"/>
      <c r="E260" s="3"/>
      <c r="F260" s="3"/>
      <c r="G260" s="1" t="str">
        <f>IFERROR(VLOOKUP(E260,No一覧!$B$7:$F$404,2,FALSE),"")</f>
        <v/>
      </c>
      <c r="H260" s="245" t="str">
        <f>IFERROR(VLOOKUP(E260&amp;F260,No一覧!$A$7:$F$404,5,FALSE),"")</f>
        <v/>
      </c>
      <c r="I260" s="2" t="str">
        <f>IFERROR(VLOOKUP(E260&amp;F260,No一覧!$A$7:$F$404,6,FALSE),"")</f>
        <v/>
      </c>
      <c r="J260" s="14" t="str">
        <f ca="1">IF(K260="終",SUM(I260:INDIRECT(CONCATENATE("i",MATCH($K$7,$K$7:K259)+7))),"")</f>
        <v/>
      </c>
      <c r="K260" s="18"/>
    </row>
    <row r="261" spans="1:11" s="9" customFormat="1" ht="16.5" customHeight="1" x14ac:dyDescent="0.2">
      <c r="A261" s="3"/>
      <c r="B261" s="3"/>
      <c r="C261" s="3"/>
      <c r="D261" s="3"/>
      <c r="E261" s="3"/>
      <c r="F261" s="3"/>
      <c r="G261" s="1" t="str">
        <f>IFERROR(VLOOKUP(E261,No一覧!$B$7:$F$404,2,FALSE),"")</f>
        <v/>
      </c>
      <c r="H261" s="245" t="str">
        <f>IFERROR(VLOOKUP(E261&amp;F261,No一覧!$A$7:$F$404,5,FALSE),"")</f>
        <v/>
      </c>
      <c r="I261" s="2" t="str">
        <f>IFERROR(VLOOKUP(E261&amp;F261,No一覧!$A$7:$F$404,6,FALSE),"")</f>
        <v/>
      </c>
      <c r="J261" s="14" t="str">
        <f ca="1">IF(K261="終",SUM(I261:INDIRECT(CONCATENATE("i",MATCH($K$7,$K$7:K260)+7))),"")</f>
        <v/>
      </c>
      <c r="K261" s="18"/>
    </row>
    <row r="262" spans="1:11" s="9" customFormat="1" ht="16.5" customHeight="1" x14ac:dyDescent="0.2">
      <c r="A262" s="3"/>
      <c r="B262" s="3"/>
      <c r="C262" s="3"/>
      <c r="D262" s="3"/>
      <c r="E262" s="3"/>
      <c r="F262" s="3"/>
      <c r="G262" s="1" t="str">
        <f>IFERROR(VLOOKUP(E262,No一覧!$B$7:$F$404,2,FALSE),"")</f>
        <v/>
      </c>
      <c r="H262" s="245" t="str">
        <f>IFERROR(VLOOKUP(E262&amp;F262,No一覧!$A$7:$F$404,5,FALSE),"")</f>
        <v/>
      </c>
      <c r="I262" s="2" t="str">
        <f>IFERROR(VLOOKUP(E262&amp;F262,No一覧!$A$7:$F$404,6,FALSE),"")</f>
        <v/>
      </c>
      <c r="J262" s="14" t="str">
        <f ca="1">IF(K262="終",SUM(I262:INDIRECT(CONCATENATE("i",MATCH($K$7,$K$7:K261)+7))),"")</f>
        <v/>
      </c>
      <c r="K262" s="18"/>
    </row>
    <row r="263" spans="1:11" s="9" customFormat="1" ht="16.5" customHeight="1" x14ac:dyDescent="0.2">
      <c r="A263" s="3"/>
      <c r="B263" s="3"/>
      <c r="C263" s="3"/>
      <c r="D263" s="3"/>
      <c r="E263" s="3"/>
      <c r="F263" s="3"/>
      <c r="G263" s="1" t="str">
        <f>IFERROR(VLOOKUP(E263,No一覧!$B$7:$F$404,2,FALSE),"")</f>
        <v/>
      </c>
      <c r="H263" s="245" t="str">
        <f>IFERROR(VLOOKUP(E263&amp;F263,No一覧!$A$7:$F$404,5,FALSE),"")</f>
        <v/>
      </c>
      <c r="I263" s="2" t="str">
        <f>IFERROR(VLOOKUP(E263&amp;F263,No一覧!$A$7:$F$404,6,FALSE),"")</f>
        <v/>
      </c>
      <c r="J263" s="14" t="str">
        <f ca="1">IF(K263="終",SUM(I263:INDIRECT(CONCATENATE("i",MATCH($K$7,$K$7:K262)+7))),"")</f>
        <v/>
      </c>
      <c r="K263" s="18"/>
    </row>
    <row r="264" spans="1:11" s="9" customFormat="1" ht="16.5" customHeight="1" x14ac:dyDescent="0.2">
      <c r="A264" s="3"/>
      <c r="B264" s="3"/>
      <c r="C264" s="3"/>
      <c r="D264" s="3"/>
      <c r="E264" s="3"/>
      <c r="F264" s="3"/>
      <c r="G264" s="1" t="str">
        <f>IFERROR(VLOOKUP(E264,No一覧!$B$7:$F$404,2,FALSE),"")</f>
        <v/>
      </c>
      <c r="H264" s="245" t="str">
        <f>IFERROR(VLOOKUP(E264&amp;F264,No一覧!$A$7:$F$404,5,FALSE),"")</f>
        <v/>
      </c>
      <c r="I264" s="2" t="str">
        <f>IFERROR(VLOOKUP(E264&amp;F264,No一覧!$A$7:$F$404,6,FALSE),"")</f>
        <v/>
      </c>
      <c r="J264" s="14" t="str">
        <f ca="1">IF(K264="終",SUM(I264:INDIRECT(CONCATENATE("i",MATCH($K$7,$K$7:K263)+7))),"")</f>
        <v/>
      </c>
      <c r="K264" s="18"/>
    </row>
    <row r="265" spans="1:11" s="9" customFormat="1" ht="16.5" customHeight="1" x14ac:dyDescent="0.2">
      <c r="A265" s="3"/>
      <c r="B265" s="3"/>
      <c r="C265" s="3"/>
      <c r="D265" s="3"/>
      <c r="E265" s="3"/>
      <c r="F265" s="3"/>
      <c r="G265" s="1" t="str">
        <f>IFERROR(VLOOKUP(E265,No一覧!$B$7:$F$404,2,FALSE),"")</f>
        <v/>
      </c>
      <c r="H265" s="245" t="str">
        <f>IFERROR(VLOOKUP(E265&amp;F265,No一覧!$A$7:$F$404,5,FALSE),"")</f>
        <v/>
      </c>
      <c r="I265" s="2" t="str">
        <f>IFERROR(VLOOKUP(E265&amp;F265,No一覧!$A$7:$F$404,6,FALSE),"")</f>
        <v/>
      </c>
      <c r="J265" s="14" t="str">
        <f ca="1">IF(K265="終",SUM(I265:INDIRECT(CONCATENATE("i",MATCH($K$7,$K$7:K264)+7))),"")</f>
        <v/>
      </c>
      <c r="K265" s="18"/>
    </row>
    <row r="266" spans="1:11" s="9" customFormat="1" ht="16.5" customHeight="1" x14ac:dyDescent="0.2">
      <c r="A266" s="3"/>
      <c r="B266" s="3"/>
      <c r="C266" s="3"/>
      <c r="D266" s="3"/>
      <c r="E266" s="3"/>
      <c r="F266" s="3"/>
      <c r="G266" s="1" t="str">
        <f>IFERROR(VLOOKUP(E266,No一覧!$B$7:$F$404,2,FALSE),"")</f>
        <v/>
      </c>
      <c r="H266" s="245" t="str">
        <f>IFERROR(VLOOKUP(E266&amp;F266,No一覧!$A$7:$F$404,5,FALSE),"")</f>
        <v/>
      </c>
      <c r="I266" s="2" t="str">
        <f>IFERROR(VLOOKUP(E266&amp;F266,No一覧!$A$7:$F$404,6,FALSE),"")</f>
        <v/>
      </c>
      <c r="J266" s="14" t="str">
        <f ca="1">IF(K266="終",SUM(I266:INDIRECT(CONCATENATE("i",MATCH($K$7,$K$7:K265)+7))),"")</f>
        <v/>
      </c>
      <c r="K266" s="18"/>
    </row>
    <row r="267" spans="1:11" s="9" customFormat="1" ht="16.5" customHeight="1" x14ac:dyDescent="0.2">
      <c r="A267" s="3"/>
      <c r="B267" s="3"/>
      <c r="C267" s="3"/>
      <c r="D267" s="3"/>
      <c r="E267" s="3"/>
      <c r="F267" s="3"/>
      <c r="G267" s="1" t="str">
        <f>IFERROR(VLOOKUP(E267,No一覧!$B$7:$F$404,2,FALSE),"")</f>
        <v/>
      </c>
      <c r="H267" s="245" t="str">
        <f>IFERROR(VLOOKUP(E267&amp;F267,No一覧!$A$7:$F$404,5,FALSE),"")</f>
        <v/>
      </c>
      <c r="I267" s="2" t="str">
        <f>IFERROR(VLOOKUP(E267&amp;F267,No一覧!$A$7:$F$404,6,FALSE),"")</f>
        <v/>
      </c>
      <c r="J267" s="14" t="str">
        <f ca="1">IF(K267="終",SUM(I267:INDIRECT(CONCATENATE("i",MATCH($K$7,$K$7:K266)+7))),"")</f>
        <v/>
      </c>
      <c r="K267" s="18"/>
    </row>
    <row r="268" spans="1:11" s="9" customFormat="1" ht="16.5" customHeight="1" x14ac:dyDescent="0.2">
      <c r="A268" s="3"/>
      <c r="B268" s="3"/>
      <c r="C268" s="3"/>
      <c r="D268" s="3"/>
      <c r="E268" s="3"/>
      <c r="F268" s="3"/>
      <c r="G268" s="1" t="str">
        <f>IFERROR(VLOOKUP(E268,No一覧!$B$7:$F$404,2,FALSE),"")</f>
        <v/>
      </c>
      <c r="H268" s="245" t="str">
        <f>IFERROR(VLOOKUP(E268&amp;F268,No一覧!$A$7:$F$404,5,FALSE),"")</f>
        <v/>
      </c>
      <c r="I268" s="2" t="str">
        <f>IFERROR(VLOOKUP(E268&amp;F268,No一覧!$A$7:$F$404,6,FALSE),"")</f>
        <v/>
      </c>
      <c r="J268" s="14" t="str">
        <f ca="1">IF(K268="終",SUM(I268:INDIRECT(CONCATENATE("i",MATCH($K$7,$K$7:K267)+7))),"")</f>
        <v/>
      </c>
      <c r="K268" s="18"/>
    </row>
    <row r="269" spans="1:11" s="9" customFormat="1" ht="16.5" customHeight="1" x14ac:dyDescent="0.2">
      <c r="A269" s="3"/>
      <c r="B269" s="3"/>
      <c r="C269" s="3"/>
      <c r="D269" s="3"/>
      <c r="E269" s="3"/>
      <c r="F269" s="3"/>
      <c r="G269" s="1" t="str">
        <f>IFERROR(VLOOKUP(E269,No一覧!$B$7:$F$404,2,FALSE),"")</f>
        <v/>
      </c>
      <c r="H269" s="245" t="str">
        <f>IFERROR(VLOOKUP(E269&amp;F269,No一覧!$A$7:$F$404,5,FALSE),"")</f>
        <v/>
      </c>
      <c r="I269" s="2" t="str">
        <f>IFERROR(VLOOKUP(E269&amp;F269,No一覧!$A$7:$F$404,6,FALSE),"")</f>
        <v/>
      </c>
      <c r="J269" s="14" t="str">
        <f ca="1">IF(K269="終",SUM(I269:INDIRECT(CONCATENATE("i",MATCH($K$7,$K$7:K268)+7))),"")</f>
        <v/>
      </c>
      <c r="K269" s="18"/>
    </row>
    <row r="270" spans="1:11" s="9" customFormat="1" ht="16.5" customHeight="1" x14ac:dyDescent="0.2">
      <c r="A270" s="3"/>
      <c r="B270" s="3"/>
      <c r="C270" s="3"/>
      <c r="D270" s="3"/>
      <c r="E270" s="3"/>
      <c r="F270" s="3"/>
      <c r="G270" s="1" t="str">
        <f>IFERROR(VLOOKUP(E270,No一覧!$B$7:$F$404,2,FALSE),"")</f>
        <v/>
      </c>
      <c r="H270" s="245" t="str">
        <f>IFERROR(VLOOKUP(E270&amp;F270,No一覧!$A$7:$F$404,5,FALSE),"")</f>
        <v/>
      </c>
      <c r="I270" s="2" t="str">
        <f>IFERROR(VLOOKUP(E270&amp;F270,No一覧!$A$7:$F$404,6,FALSE),"")</f>
        <v/>
      </c>
      <c r="J270" s="14" t="str">
        <f ca="1">IF(K270="終",SUM(I270:INDIRECT(CONCATENATE("i",MATCH($K$7,$K$7:K269)+7))),"")</f>
        <v/>
      </c>
      <c r="K270" s="18"/>
    </row>
    <row r="271" spans="1:11" s="9" customFormat="1" ht="16.5" customHeight="1" x14ac:dyDescent="0.2">
      <c r="A271" s="3"/>
      <c r="B271" s="3"/>
      <c r="C271" s="3"/>
      <c r="D271" s="3"/>
      <c r="E271" s="3"/>
      <c r="F271" s="3"/>
      <c r="G271" s="1" t="str">
        <f>IFERROR(VLOOKUP(E271,No一覧!$B$7:$F$404,2,FALSE),"")</f>
        <v/>
      </c>
      <c r="H271" s="245" t="str">
        <f>IFERROR(VLOOKUP(E271&amp;F271,No一覧!$A$7:$F$404,5,FALSE),"")</f>
        <v/>
      </c>
      <c r="I271" s="2" t="str">
        <f>IFERROR(VLOOKUP(E271&amp;F271,No一覧!$A$7:$F$404,6,FALSE),"")</f>
        <v/>
      </c>
      <c r="J271" s="14" t="str">
        <f ca="1">IF(K271="終",SUM(I271:INDIRECT(CONCATENATE("i",MATCH($K$7,$K$7:K270)+7))),"")</f>
        <v/>
      </c>
      <c r="K271" s="18"/>
    </row>
    <row r="272" spans="1:11" s="9" customFormat="1" ht="16.5" customHeight="1" x14ac:dyDescent="0.2">
      <c r="A272" s="3"/>
      <c r="B272" s="3"/>
      <c r="C272" s="3"/>
      <c r="D272" s="3"/>
      <c r="E272" s="3"/>
      <c r="F272" s="3"/>
      <c r="G272" s="1" t="str">
        <f>IFERROR(VLOOKUP(E272,No一覧!$B$7:$F$404,2,FALSE),"")</f>
        <v/>
      </c>
      <c r="H272" s="245" t="str">
        <f>IFERROR(VLOOKUP(E272&amp;F272,No一覧!$A$7:$F$404,5,FALSE),"")</f>
        <v/>
      </c>
      <c r="I272" s="2" t="str">
        <f>IFERROR(VLOOKUP(E272&amp;F272,No一覧!$A$7:$F$404,6,FALSE),"")</f>
        <v/>
      </c>
      <c r="J272" s="14" t="str">
        <f ca="1">IF(K272="終",SUM(I272:INDIRECT(CONCATENATE("i",MATCH($K$7,$K$7:K271)+7))),"")</f>
        <v/>
      </c>
      <c r="K272" s="18"/>
    </row>
    <row r="273" spans="1:11" s="9" customFormat="1" ht="16.5" customHeight="1" x14ac:dyDescent="0.2">
      <c r="A273" s="3"/>
      <c r="B273" s="3"/>
      <c r="C273" s="3"/>
      <c r="D273" s="3"/>
      <c r="E273" s="3"/>
      <c r="F273" s="3"/>
      <c r="G273" s="1" t="str">
        <f>IFERROR(VLOOKUP(E273,No一覧!$B$7:$F$404,2,FALSE),"")</f>
        <v/>
      </c>
      <c r="H273" s="245" t="str">
        <f>IFERROR(VLOOKUP(E273&amp;F273,No一覧!$A$7:$F$404,5,FALSE),"")</f>
        <v/>
      </c>
      <c r="I273" s="2" t="str">
        <f>IFERROR(VLOOKUP(E273&amp;F273,No一覧!$A$7:$F$404,6,FALSE),"")</f>
        <v/>
      </c>
      <c r="J273" s="14" t="str">
        <f ca="1">IF(K273="終",SUM(I273:INDIRECT(CONCATENATE("i",MATCH($K$7,$K$7:K272)+7))),"")</f>
        <v/>
      </c>
      <c r="K273" s="18"/>
    </row>
    <row r="274" spans="1:11" s="9" customFormat="1" ht="16.5" customHeight="1" x14ac:dyDescent="0.2">
      <c r="A274" s="3"/>
      <c r="B274" s="3"/>
      <c r="C274" s="3"/>
      <c r="D274" s="3"/>
      <c r="E274" s="3"/>
      <c r="F274" s="3"/>
      <c r="G274" s="1" t="str">
        <f>IFERROR(VLOOKUP(E274,No一覧!$B$7:$F$404,2,FALSE),"")</f>
        <v/>
      </c>
      <c r="H274" s="245" t="str">
        <f>IFERROR(VLOOKUP(E274&amp;F274,No一覧!$A$7:$F$404,5,FALSE),"")</f>
        <v/>
      </c>
      <c r="I274" s="2" t="str">
        <f>IFERROR(VLOOKUP(E274&amp;F274,No一覧!$A$7:$F$404,6,FALSE),"")</f>
        <v/>
      </c>
      <c r="J274" s="14" t="str">
        <f ca="1">IF(K274="終",SUM(I274:INDIRECT(CONCATENATE("i",MATCH($K$7,$K$7:K273)+7))),"")</f>
        <v/>
      </c>
      <c r="K274" s="18"/>
    </row>
    <row r="275" spans="1:11" s="9" customFormat="1" ht="16.5" customHeight="1" x14ac:dyDescent="0.2">
      <c r="A275" s="3"/>
      <c r="B275" s="3"/>
      <c r="C275" s="3"/>
      <c r="D275" s="3"/>
      <c r="E275" s="3"/>
      <c r="F275" s="3"/>
      <c r="G275" s="1" t="str">
        <f>IFERROR(VLOOKUP(E275,No一覧!$B$7:$F$404,2,FALSE),"")</f>
        <v/>
      </c>
      <c r="H275" s="245" t="str">
        <f>IFERROR(VLOOKUP(E275&amp;F275,No一覧!$A$7:$F$404,5,FALSE),"")</f>
        <v/>
      </c>
      <c r="I275" s="2" t="str">
        <f>IFERROR(VLOOKUP(E275&amp;F275,No一覧!$A$7:$F$404,6,FALSE),"")</f>
        <v/>
      </c>
      <c r="J275" s="14" t="str">
        <f ca="1">IF(K275="終",SUM(I275:INDIRECT(CONCATENATE("i",MATCH($K$7,$K$7:K274)+7))),"")</f>
        <v/>
      </c>
      <c r="K275" s="18"/>
    </row>
    <row r="276" spans="1:11" s="9" customFormat="1" ht="16.5" customHeight="1" x14ac:dyDescent="0.2">
      <c r="A276" s="3"/>
      <c r="B276" s="3"/>
      <c r="C276" s="3"/>
      <c r="D276" s="3"/>
      <c r="E276" s="3"/>
      <c r="F276" s="3"/>
      <c r="G276" s="1" t="str">
        <f>IFERROR(VLOOKUP(E276,No一覧!$B$7:$F$404,2,FALSE),"")</f>
        <v/>
      </c>
      <c r="H276" s="245" t="str">
        <f>IFERROR(VLOOKUP(E276&amp;F276,No一覧!$A$7:$F$404,5,FALSE),"")</f>
        <v/>
      </c>
      <c r="I276" s="2" t="str">
        <f>IFERROR(VLOOKUP(E276&amp;F276,No一覧!$A$7:$F$404,6,FALSE),"")</f>
        <v/>
      </c>
      <c r="J276" s="14" t="str">
        <f ca="1">IF(K276="終",SUM(I276:INDIRECT(CONCATENATE("i",MATCH($K$7,$K$7:K275)+7))),"")</f>
        <v/>
      </c>
      <c r="K276" s="18"/>
    </row>
    <row r="277" spans="1:11" s="9" customFormat="1" ht="16.5" customHeight="1" x14ac:dyDescent="0.2">
      <c r="A277" s="3"/>
      <c r="B277" s="3"/>
      <c r="C277" s="3"/>
      <c r="D277" s="3"/>
      <c r="E277" s="3"/>
      <c r="F277" s="3"/>
      <c r="G277" s="1" t="str">
        <f>IFERROR(VLOOKUP(E277,No一覧!$B$7:$F$404,2,FALSE),"")</f>
        <v/>
      </c>
      <c r="H277" s="245" t="str">
        <f>IFERROR(VLOOKUP(E277&amp;F277,No一覧!$A$7:$F$404,5,FALSE),"")</f>
        <v/>
      </c>
      <c r="I277" s="2" t="str">
        <f>IFERROR(VLOOKUP(E277&amp;F277,No一覧!$A$7:$F$404,6,FALSE),"")</f>
        <v/>
      </c>
      <c r="J277" s="14" t="str">
        <f ca="1">IF(K277="終",SUM(I277:INDIRECT(CONCATENATE("i",MATCH($K$7,$K$7:K276)+7))),"")</f>
        <v/>
      </c>
      <c r="K277" s="18"/>
    </row>
    <row r="278" spans="1:11" s="9" customFormat="1" ht="16.5" customHeight="1" x14ac:dyDescent="0.2">
      <c r="A278" s="3"/>
      <c r="B278" s="3"/>
      <c r="C278" s="3"/>
      <c r="D278" s="3"/>
      <c r="E278" s="3"/>
      <c r="F278" s="3"/>
      <c r="G278" s="1" t="str">
        <f>IFERROR(VLOOKUP(E278,No一覧!$B$7:$F$404,2,FALSE),"")</f>
        <v/>
      </c>
      <c r="H278" s="245" t="str">
        <f>IFERROR(VLOOKUP(E278&amp;F278,No一覧!$A$7:$F$404,5,FALSE),"")</f>
        <v/>
      </c>
      <c r="I278" s="2" t="str">
        <f>IFERROR(VLOOKUP(E278&amp;F278,No一覧!$A$7:$F$404,6,FALSE),"")</f>
        <v/>
      </c>
      <c r="J278" s="14" t="str">
        <f ca="1">IF(K278="終",SUM(I278:INDIRECT(CONCATENATE("i",MATCH($K$7,$K$7:K277)+7))),"")</f>
        <v/>
      </c>
      <c r="K278" s="18"/>
    </row>
    <row r="279" spans="1:11" s="9" customFormat="1" ht="16.5" customHeight="1" x14ac:dyDescent="0.2">
      <c r="A279" s="3"/>
      <c r="B279" s="3"/>
      <c r="C279" s="3"/>
      <c r="D279" s="3"/>
      <c r="E279" s="3"/>
      <c r="F279" s="3"/>
      <c r="G279" s="1" t="str">
        <f>IFERROR(VLOOKUP(E279,No一覧!$B$7:$F$404,2,FALSE),"")</f>
        <v/>
      </c>
      <c r="H279" s="245" t="str">
        <f>IFERROR(VLOOKUP(E279&amp;F279,No一覧!$A$7:$F$404,5,FALSE),"")</f>
        <v/>
      </c>
      <c r="I279" s="2" t="str">
        <f>IFERROR(VLOOKUP(E279&amp;F279,No一覧!$A$7:$F$404,6,FALSE),"")</f>
        <v/>
      </c>
      <c r="J279" s="14" t="str">
        <f ca="1">IF(K279="終",SUM(I279:INDIRECT(CONCATENATE("i",MATCH($K$7,$K$7:K278)+7))),"")</f>
        <v/>
      </c>
      <c r="K279" s="18"/>
    </row>
    <row r="280" spans="1:11" s="9" customFormat="1" ht="16.5" customHeight="1" x14ac:dyDescent="0.2">
      <c r="A280" s="3"/>
      <c r="B280" s="3"/>
      <c r="C280" s="3"/>
      <c r="D280" s="3"/>
      <c r="E280" s="3"/>
      <c r="F280" s="3"/>
      <c r="G280" s="1" t="str">
        <f>IFERROR(VLOOKUP(E280,No一覧!$B$7:$F$404,2,FALSE),"")</f>
        <v/>
      </c>
      <c r="H280" s="245" t="str">
        <f>IFERROR(VLOOKUP(E280&amp;F280,No一覧!$A$7:$F$404,5,FALSE),"")</f>
        <v/>
      </c>
      <c r="I280" s="2" t="str">
        <f>IFERROR(VLOOKUP(E280&amp;F280,No一覧!$A$7:$F$404,6,FALSE),"")</f>
        <v/>
      </c>
      <c r="J280" s="14" t="str">
        <f ca="1">IF(K280="終",SUM(I280:INDIRECT(CONCATENATE("i",MATCH($K$7,$K$7:K279)+7))),"")</f>
        <v/>
      </c>
      <c r="K280" s="18"/>
    </row>
    <row r="281" spans="1:11" s="9" customFormat="1" ht="16.5" customHeight="1" x14ac:dyDescent="0.2">
      <c r="A281" s="3"/>
      <c r="B281" s="3"/>
      <c r="C281" s="3"/>
      <c r="D281" s="3"/>
      <c r="E281" s="3"/>
      <c r="F281" s="3"/>
      <c r="G281" s="1" t="str">
        <f>IFERROR(VLOOKUP(E281,No一覧!$B$7:$F$404,2,FALSE),"")</f>
        <v/>
      </c>
      <c r="H281" s="245" t="str">
        <f>IFERROR(VLOOKUP(E281&amp;F281,No一覧!$A$7:$F$404,5,FALSE),"")</f>
        <v/>
      </c>
      <c r="I281" s="2" t="str">
        <f>IFERROR(VLOOKUP(E281&amp;F281,No一覧!$A$7:$F$404,6,FALSE),"")</f>
        <v/>
      </c>
      <c r="J281" s="14" t="str">
        <f ca="1">IF(K281="終",SUM(I281:INDIRECT(CONCATENATE("i",MATCH($K$7,$K$7:K280)+7))),"")</f>
        <v/>
      </c>
      <c r="K281" s="18"/>
    </row>
    <row r="282" spans="1:11" s="9" customFormat="1" ht="16.5" customHeight="1" x14ac:dyDescent="0.2">
      <c r="A282" s="3"/>
      <c r="B282" s="3"/>
      <c r="C282" s="3"/>
      <c r="D282" s="3"/>
      <c r="E282" s="3"/>
      <c r="F282" s="3"/>
      <c r="G282" s="1" t="str">
        <f>IFERROR(VLOOKUP(E282,No一覧!$B$7:$F$404,2,FALSE),"")</f>
        <v/>
      </c>
      <c r="H282" s="245" t="str">
        <f>IFERROR(VLOOKUP(E282&amp;F282,No一覧!$A$7:$F$404,5,FALSE),"")</f>
        <v/>
      </c>
      <c r="I282" s="2" t="str">
        <f>IFERROR(VLOOKUP(E282&amp;F282,No一覧!$A$7:$F$404,6,FALSE),"")</f>
        <v/>
      </c>
      <c r="J282" s="14" t="str">
        <f ca="1">IF(K282="終",SUM(I282:INDIRECT(CONCATENATE("i",MATCH($K$7,$K$7:K281)+7))),"")</f>
        <v/>
      </c>
      <c r="K282" s="18"/>
    </row>
    <row r="283" spans="1:11" s="9" customFormat="1" ht="16.5" customHeight="1" x14ac:dyDescent="0.2">
      <c r="A283" s="3"/>
      <c r="B283" s="3"/>
      <c r="C283" s="3"/>
      <c r="D283" s="3"/>
      <c r="E283" s="3"/>
      <c r="F283" s="3"/>
      <c r="G283" s="1" t="str">
        <f>IFERROR(VLOOKUP(E283,No一覧!$B$7:$F$404,2,FALSE),"")</f>
        <v/>
      </c>
      <c r="H283" s="245" t="str">
        <f>IFERROR(VLOOKUP(E283&amp;F283,No一覧!$A$7:$F$404,5,FALSE),"")</f>
        <v/>
      </c>
      <c r="I283" s="2" t="str">
        <f>IFERROR(VLOOKUP(E283&amp;F283,No一覧!$A$7:$F$404,6,FALSE),"")</f>
        <v/>
      </c>
      <c r="J283" s="14" t="str">
        <f ca="1">IF(K283="終",SUM(I283:INDIRECT(CONCATENATE("i",MATCH($K$7,$K$7:K282)+7))),"")</f>
        <v/>
      </c>
      <c r="K283" s="18"/>
    </row>
    <row r="284" spans="1:11" s="9" customFormat="1" ht="16.5" customHeight="1" x14ac:dyDescent="0.2">
      <c r="A284" s="3"/>
      <c r="B284" s="3"/>
      <c r="C284" s="3"/>
      <c r="D284" s="3"/>
      <c r="E284" s="3"/>
      <c r="F284" s="3"/>
      <c r="G284" s="1" t="str">
        <f>IFERROR(VLOOKUP(E284,No一覧!$B$7:$F$404,2,FALSE),"")</f>
        <v/>
      </c>
      <c r="H284" s="245" t="str">
        <f>IFERROR(VLOOKUP(E284&amp;F284,No一覧!$A$7:$F$404,5,FALSE),"")</f>
        <v/>
      </c>
      <c r="I284" s="2" t="str">
        <f>IFERROR(VLOOKUP(E284&amp;F284,No一覧!$A$7:$F$404,6,FALSE),"")</f>
        <v/>
      </c>
      <c r="J284" s="14" t="str">
        <f ca="1">IF(K284="終",SUM(I284:INDIRECT(CONCATENATE("i",MATCH($K$7,$K$7:K283)+7))),"")</f>
        <v/>
      </c>
      <c r="K284" s="18"/>
    </row>
    <row r="285" spans="1:11" s="9" customFormat="1" ht="16.5" customHeight="1" x14ac:dyDescent="0.2">
      <c r="A285" s="3"/>
      <c r="B285" s="3"/>
      <c r="C285" s="3"/>
      <c r="D285" s="3"/>
      <c r="E285" s="3"/>
      <c r="F285" s="3"/>
      <c r="G285" s="1" t="str">
        <f>IFERROR(VLOOKUP(E285,No一覧!$B$7:$F$404,2,FALSE),"")</f>
        <v/>
      </c>
      <c r="H285" s="245" t="str">
        <f>IFERROR(VLOOKUP(E285&amp;F285,No一覧!$A$7:$F$404,5,FALSE),"")</f>
        <v/>
      </c>
      <c r="I285" s="2" t="str">
        <f>IFERROR(VLOOKUP(E285&amp;F285,No一覧!$A$7:$F$404,6,FALSE),"")</f>
        <v/>
      </c>
      <c r="J285" s="14" t="str">
        <f ca="1">IF(K285="終",SUM(I285:INDIRECT(CONCATENATE("i",MATCH($K$7,$K$7:K284)+7))),"")</f>
        <v/>
      </c>
      <c r="K285" s="18"/>
    </row>
    <row r="286" spans="1:11" s="9" customFormat="1" ht="16.5" customHeight="1" x14ac:dyDescent="0.2">
      <c r="A286" s="3"/>
      <c r="B286" s="3"/>
      <c r="C286" s="3"/>
      <c r="D286" s="3"/>
      <c r="E286" s="3"/>
      <c r="F286" s="3"/>
      <c r="G286" s="1" t="str">
        <f>IFERROR(VLOOKUP(E286,No一覧!$B$7:$F$404,2,FALSE),"")</f>
        <v/>
      </c>
      <c r="H286" s="245" t="str">
        <f>IFERROR(VLOOKUP(E286&amp;F286,No一覧!$A$7:$F$404,5,FALSE),"")</f>
        <v/>
      </c>
      <c r="I286" s="2" t="str">
        <f>IFERROR(VLOOKUP(E286&amp;F286,No一覧!$A$7:$F$404,6,FALSE),"")</f>
        <v/>
      </c>
      <c r="J286" s="14" t="str">
        <f ca="1">IF(K286="終",SUM(I286:INDIRECT(CONCATENATE("i",MATCH($K$7,$K$7:K285)+7))),"")</f>
        <v/>
      </c>
      <c r="K286" s="18"/>
    </row>
    <row r="287" spans="1:11" s="9" customFormat="1" ht="16.5" customHeight="1" x14ac:dyDescent="0.2">
      <c r="A287" s="3"/>
      <c r="B287" s="3"/>
      <c r="C287" s="3"/>
      <c r="D287" s="3"/>
      <c r="E287" s="3"/>
      <c r="F287" s="3"/>
      <c r="G287" s="1" t="str">
        <f>IFERROR(VLOOKUP(E287,No一覧!$B$7:$F$404,2,FALSE),"")</f>
        <v/>
      </c>
      <c r="H287" s="245" t="str">
        <f>IFERROR(VLOOKUP(E287&amp;F287,No一覧!$A$7:$F$404,5,FALSE),"")</f>
        <v/>
      </c>
      <c r="I287" s="2" t="str">
        <f>IFERROR(VLOOKUP(E287&amp;F287,No一覧!$A$7:$F$404,6,FALSE),"")</f>
        <v/>
      </c>
      <c r="J287" s="14" t="str">
        <f ca="1">IF(K287="終",SUM(I287:INDIRECT(CONCATENATE("i",MATCH($K$7,$K$7:K286)+7))),"")</f>
        <v/>
      </c>
      <c r="K287" s="18"/>
    </row>
    <row r="288" spans="1:11" s="9" customFormat="1" ht="16.5" customHeight="1" x14ac:dyDescent="0.2">
      <c r="A288" s="3"/>
      <c r="B288" s="3"/>
      <c r="C288" s="3"/>
      <c r="D288" s="3"/>
      <c r="E288" s="3"/>
      <c r="F288" s="3"/>
      <c r="G288" s="1" t="str">
        <f>IFERROR(VLOOKUP(E288,No一覧!$B$7:$F$404,2,FALSE),"")</f>
        <v/>
      </c>
      <c r="H288" s="245" t="str">
        <f>IFERROR(VLOOKUP(E288&amp;F288,No一覧!$A$7:$F$404,5,FALSE),"")</f>
        <v/>
      </c>
      <c r="I288" s="2" t="str">
        <f>IFERROR(VLOOKUP(E288&amp;F288,No一覧!$A$7:$F$404,6,FALSE),"")</f>
        <v/>
      </c>
      <c r="J288" s="14" t="str">
        <f ca="1">IF(K288="終",SUM(I288:INDIRECT(CONCATENATE("i",MATCH($K$7,$K$7:K287)+7))),"")</f>
        <v/>
      </c>
      <c r="K288" s="18"/>
    </row>
    <row r="289" spans="1:11" s="9" customFormat="1" ht="16.5" customHeight="1" x14ac:dyDescent="0.2">
      <c r="A289" s="3"/>
      <c r="B289" s="3"/>
      <c r="C289" s="3"/>
      <c r="D289" s="3"/>
      <c r="E289" s="3"/>
      <c r="F289" s="3"/>
      <c r="G289" s="1" t="str">
        <f>IFERROR(VLOOKUP(E289,No一覧!$B$7:$F$404,2,FALSE),"")</f>
        <v/>
      </c>
      <c r="H289" s="245" t="str">
        <f>IFERROR(VLOOKUP(E289&amp;F289,No一覧!$A$7:$F$404,5,FALSE),"")</f>
        <v/>
      </c>
      <c r="I289" s="2" t="str">
        <f>IFERROR(VLOOKUP(E289&amp;F289,No一覧!$A$7:$F$404,6,FALSE),"")</f>
        <v/>
      </c>
      <c r="J289" s="14" t="str">
        <f ca="1">IF(K289="終",SUM(I289:INDIRECT(CONCATENATE("i",MATCH($K$7,$K$7:K288)+7))),"")</f>
        <v/>
      </c>
      <c r="K289" s="18"/>
    </row>
    <row r="290" spans="1:11" s="9" customFormat="1" ht="16.5" customHeight="1" x14ac:dyDescent="0.2">
      <c r="A290" s="3"/>
      <c r="B290" s="3"/>
      <c r="C290" s="3"/>
      <c r="D290" s="3"/>
      <c r="E290" s="3"/>
      <c r="F290" s="3"/>
      <c r="G290" s="1" t="str">
        <f>IFERROR(VLOOKUP(E290,No一覧!$B$7:$F$404,2,FALSE),"")</f>
        <v/>
      </c>
      <c r="H290" s="245" t="str">
        <f>IFERROR(VLOOKUP(E290&amp;F290,No一覧!$A$7:$F$404,5,FALSE),"")</f>
        <v/>
      </c>
      <c r="I290" s="2" t="str">
        <f>IFERROR(VLOOKUP(E290&amp;F290,No一覧!$A$7:$F$404,6,FALSE),"")</f>
        <v/>
      </c>
      <c r="J290" s="14" t="str">
        <f ca="1">IF(K290="終",SUM(I290:INDIRECT(CONCATENATE("i",MATCH($K$7,$K$7:K289)+7))),"")</f>
        <v/>
      </c>
      <c r="K290" s="18"/>
    </row>
    <row r="291" spans="1:11" s="9" customFormat="1" ht="16.5" customHeight="1" x14ac:dyDescent="0.2">
      <c r="A291" s="3"/>
      <c r="B291" s="3"/>
      <c r="C291" s="3"/>
      <c r="D291" s="3"/>
      <c r="E291" s="3"/>
      <c r="F291" s="3"/>
      <c r="G291" s="1" t="str">
        <f>IFERROR(VLOOKUP(E291,No一覧!$B$7:$F$404,2,FALSE),"")</f>
        <v/>
      </c>
      <c r="H291" s="245" t="str">
        <f>IFERROR(VLOOKUP(E291&amp;F291,No一覧!$A$7:$F$404,5,FALSE),"")</f>
        <v/>
      </c>
      <c r="I291" s="2" t="str">
        <f>IFERROR(VLOOKUP(E291&amp;F291,No一覧!$A$7:$F$404,6,FALSE),"")</f>
        <v/>
      </c>
      <c r="J291" s="14" t="str">
        <f ca="1">IF(K291="終",SUM(I291:INDIRECT(CONCATENATE("i",MATCH($K$7,$K$7:K290)+7))),"")</f>
        <v/>
      </c>
      <c r="K291" s="18"/>
    </row>
    <row r="292" spans="1:11" s="9" customFormat="1" ht="16.5" customHeight="1" x14ac:dyDescent="0.2">
      <c r="A292" s="3"/>
      <c r="B292" s="3"/>
      <c r="C292" s="3"/>
      <c r="D292" s="3"/>
      <c r="E292" s="3"/>
      <c r="F292" s="3"/>
      <c r="G292" s="1" t="str">
        <f>IFERROR(VLOOKUP(E292,No一覧!$B$7:$F$404,2,FALSE),"")</f>
        <v/>
      </c>
      <c r="H292" s="245" t="str">
        <f>IFERROR(VLOOKUP(E292&amp;F292,No一覧!$A$7:$F$404,5,FALSE),"")</f>
        <v/>
      </c>
      <c r="I292" s="2" t="str">
        <f>IFERROR(VLOOKUP(E292&amp;F292,No一覧!$A$7:$F$404,6,FALSE),"")</f>
        <v/>
      </c>
      <c r="J292" s="14" t="str">
        <f ca="1">IF(K292="終",SUM(I292:INDIRECT(CONCATENATE("i",MATCH($K$7,$K$7:K291)+7))),"")</f>
        <v/>
      </c>
      <c r="K292" s="18"/>
    </row>
    <row r="293" spans="1:11" s="9" customFormat="1" ht="16.5" customHeight="1" x14ac:dyDescent="0.2">
      <c r="A293" s="3"/>
      <c r="B293" s="3"/>
      <c r="C293" s="3"/>
      <c r="D293" s="3"/>
      <c r="E293" s="3"/>
      <c r="F293" s="3"/>
      <c r="G293" s="1" t="str">
        <f>IFERROR(VLOOKUP(E293,No一覧!$B$7:$F$404,2,FALSE),"")</f>
        <v/>
      </c>
      <c r="H293" s="245" t="str">
        <f>IFERROR(VLOOKUP(E293&amp;F293,No一覧!$A$7:$F$404,5,FALSE),"")</f>
        <v/>
      </c>
      <c r="I293" s="2" t="str">
        <f>IFERROR(VLOOKUP(E293&amp;F293,No一覧!$A$7:$F$404,6,FALSE),"")</f>
        <v/>
      </c>
      <c r="J293" s="14" t="str">
        <f ca="1">IF(K293="終",SUM(I293:INDIRECT(CONCATENATE("i",MATCH($K$7,$K$7:K292)+7))),"")</f>
        <v/>
      </c>
      <c r="K293" s="18"/>
    </row>
    <row r="294" spans="1:11" s="9" customFormat="1" ht="16.5" customHeight="1" x14ac:dyDescent="0.2">
      <c r="A294" s="3"/>
      <c r="B294" s="3"/>
      <c r="C294" s="3"/>
      <c r="D294" s="3"/>
      <c r="E294" s="3"/>
      <c r="F294" s="3"/>
      <c r="G294" s="1" t="str">
        <f>IFERROR(VLOOKUP(E294,No一覧!$B$7:$F$404,2,FALSE),"")</f>
        <v/>
      </c>
      <c r="H294" s="245" t="str">
        <f>IFERROR(VLOOKUP(E294&amp;F294,No一覧!$A$7:$F$404,5,FALSE),"")</f>
        <v/>
      </c>
      <c r="I294" s="2" t="str">
        <f>IFERROR(VLOOKUP(E294&amp;F294,No一覧!$A$7:$F$404,6,FALSE),"")</f>
        <v/>
      </c>
      <c r="J294" s="14" t="str">
        <f ca="1">IF(K294="終",SUM(I294:INDIRECT(CONCATENATE("i",MATCH($K$7,$K$7:K293)+7))),"")</f>
        <v/>
      </c>
      <c r="K294" s="18"/>
    </row>
    <row r="295" spans="1:11" s="9" customFormat="1" ht="16.5" customHeight="1" x14ac:dyDescent="0.2">
      <c r="A295" s="3"/>
      <c r="B295" s="3"/>
      <c r="C295" s="3"/>
      <c r="D295" s="3"/>
      <c r="E295" s="3"/>
      <c r="F295" s="3"/>
      <c r="G295" s="1" t="str">
        <f>IFERROR(VLOOKUP(E295,No一覧!$B$7:$F$404,2,FALSE),"")</f>
        <v/>
      </c>
      <c r="H295" s="245" t="str">
        <f>IFERROR(VLOOKUP(E295&amp;F295,No一覧!$A$7:$F$404,5,FALSE),"")</f>
        <v/>
      </c>
      <c r="I295" s="2" t="str">
        <f>IFERROR(VLOOKUP(E295&amp;F295,No一覧!$A$7:$F$404,6,FALSE),"")</f>
        <v/>
      </c>
      <c r="J295" s="14" t="str">
        <f ca="1">IF(K295="終",SUM(I295:INDIRECT(CONCATENATE("i",MATCH($K$7,$K$7:K294)+7))),"")</f>
        <v/>
      </c>
      <c r="K295" s="18"/>
    </row>
    <row r="296" spans="1:11" s="9" customFormat="1" ht="16.5" customHeight="1" x14ac:dyDescent="0.2">
      <c r="A296" s="3"/>
      <c r="B296" s="3"/>
      <c r="C296" s="3"/>
      <c r="D296" s="3"/>
      <c r="E296" s="3"/>
      <c r="F296" s="3"/>
      <c r="G296" s="1" t="str">
        <f>IFERROR(VLOOKUP(E296,No一覧!$B$7:$F$404,2,FALSE),"")</f>
        <v/>
      </c>
      <c r="H296" s="245" t="str">
        <f>IFERROR(VLOOKUP(E296&amp;F296,No一覧!$A$7:$F$404,5,FALSE),"")</f>
        <v/>
      </c>
      <c r="I296" s="2" t="str">
        <f>IFERROR(VLOOKUP(E296&amp;F296,No一覧!$A$7:$F$404,6,FALSE),"")</f>
        <v/>
      </c>
      <c r="J296" s="14" t="str">
        <f ca="1">IF(K296="終",SUM(I296:INDIRECT(CONCATENATE("i",MATCH($K$7,$K$7:K295)+7))),"")</f>
        <v/>
      </c>
      <c r="K296" s="18"/>
    </row>
    <row r="297" spans="1:11" s="9" customFormat="1" ht="16.5" customHeight="1" x14ac:dyDescent="0.2">
      <c r="A297" s="3"/>
      <c r="B297" s="3"/>
      <c r="C297" s="3"/>
      <c r="D297" s="3"/>
      <c r="E297" s="3"/>
      <c r="F297" s="3"/>
      <c r="G297" s="1" t="str">
        <f>IFERROR(VLOOKUP(E297,No一覧!$B$7:$F$404,2,FALSE),"")</f>
        <v/>
      </c>
      <c r="H297" s="245" t="str">
        <f>IFERROR(VLOOKUP(E297&amp;F297,No一覧!$A$7:$F$404,5,FALSE),"")</f>
        <v/>
      </c>
      <c r="I297" s="2" t="str">
        <f>IFERROR(VLOOKUP(E297&amp;F297,No一覧!$A$7:$F$404,6,FALSE),"")</f>
        <v/>
      </c>
      <c r="J297" s="14" t="str">
        <f ca="1">IF(K297="終",SUM(I297:INDIRECT(CONCATENATE("i",MATCH($K$7,$K$7:K296)+7))),"")</f>
        <v/>
      </c>
      <c r="K297" s="18"/>
    </row>
    <row r="298" spans="1:11" s="9" customFormat="1" ht="16.5" customHeight="1" x14ac:dyDescent="0.2">
      <c r="A298" s="3"/>
      <c r="B298" s="3"/>
      <c r="C298" s="3"/>
      <c r="D298" s="3"/>
      <c r="E298" s="3"/>
      <c r="F298" s="3"/>
      <c r="G298" s="1" t="str">
        <f>IFERROR(VLOOKUP(E298,No一覧!$B$7:$F$404,2,FALSE),"")</f>
        <v/>
      </c>
      <c r="H298" s="245" t="str">
        <f>IFERROR(VLOOKUP(E298&amp;F298,No一覧!$A$7:$F$404,5,FALSE),"")</f>
        <v/>
      </c>
      <c r="I298" s="2" t="str">
        <f>IFERROR(VLOOKUP(E298&amp;F298,No一覧!$A$7:$F$404,6,FALSE),"")</f>
        <v/>
      </c>
      <c r="J298" s="14" t="str">
        <f ca="1">IF(K298="終",SUM(I298:INDIRECT(CONCATENATE("i",MATCH($K$7,$K$7:K297)+7))),"")</f>
        <v/>
      </c>
      <c r="K298" s="18"/>
    </row>
    <row r="299" spans="1:11" s="9" customFormat="1" ht="16.5" customHeight="1" x14ac:dyDescent="0.2">
      <c r="A299" s="3"/>
      <c r="B299" s="3"/>
      <c r="C299" s="3"/>
      <c r="D299" s="3"/>
      <c r="E299" s="3"/>
      <c r="F299" s="3"/>
      <c r="G299" s="1" t="str">
        <f>IFERROR(VLOOKUP(E299,No一覧!$B$7:$F$404,2,FALSE),"")</f>
        <v/>
      </c>
      <c r="H299" s="245" t="str">
        <f>IFERROR(VLOOKUP(E299&amp;F299,No一覧!$A$7:$F$404,5,FALSE),"")</f>
        <v/>
      </c>
      <c r="I299" s="2" t="str">
        <f>IFERROR(VLOOKUP(E299&amp;F299,No一覧!$A$7:$F$404,6,FALSE),"")</f>
        <v/>
      </c>
      <c r="J299" s="14" t="str">
        <f ca="1">IF(K299="終",SUM(I299:INDIRECT(CONCATENATE("i",MATCH($K$7,$K$7:K298)+7))),"")</f>
        <v/>
      </c>
      <c r="K299" s="18"/>
    </row>
    <row r="300" spans="1:11" s="9" customFormat="1" ht="16.5" customHeight="1" x14ac:dyDescent="0.2">
      <c r="A300" s="3"/>
      <c r="B300" s="3"/>
      <c r="C300" s="3"/>
      <c r="D300" s="3"/>
      <c r="E300" s="3"/>
      <c r="F300" s="3"/>
      <c r="G300" s="1" t="str">
        <f>IFERROR(VLOOKUP(E300,No一覧!$B$7:$F$404,2,FALSE),"")</f>
        <v/>
      </c>
      <c r="H300" s="245" t="str">
        <f>IFERROR(VLOOKUP(E300&amp;F300,No一覧!$A$7:$F$404,5,FALSE),"")</f>
        <v/>
      </c>
      <c r="I300" s="2" t="str">
        <f>IFERROR(VLOOKUP(E300&amp;F300,No一覧!$A$7:$F$404,6,FALSE),"")</f>
        <v/>
      </c>
      <c r="J300" s="14" t="str">
        <f ca="1">IF(K300="終",SUM(I300:INDIRECT(CONCATENATE("i",MATCH($K$7,$K$7:K299)+7))),"")</f>
        <v/>
      </c>
      <c r="K300" s="18"/>
    </row>
    <row r="301" spans="1:11" s="9" customFormat="1" ht="16.5" customHeight="1" x14ac:dyDescent="0.2">
      <c r="A301" s="3"/>
      <c r="B301" s="3"/>
      <c r="C301" s="3"/>
      <c r="D301" s="3"/>
      <c r="E301" s="3"/>
      <c r="F301" s="3"/>
      <c r="G301" s="1" t="str">
        <f>IFERROR(VLOOKUP(E301,No一覧!$B$7:$F$404,2,FALSE),"")</f>
        <v/>
      </c>
      <c r="H301" s="245" t="str">
        <f>IFERROR(VLOOKUP(E301&amp;F301,No一覧!$A$7:$F$404,5,FALSE),"")</f>
        <v/>
      </c>
      <c r="I301" s="2" t="str">
        <f>IFERROR(VLOOKUP(E301&amp;F301,No一覧!$A$7:$F$404,6,FALSE),"")</f>
        <v/>
      </c>
      <c r="J301" s="14" t="str">
        <f ca="1">IF(K301="終",SUM(I301:INDIRECT(CONCATENATE("i",MATCH($K$7,$K$7:K300)+7))),"")</f>
        <v/>
      </c>
      <c r="K301" s="18"/>
    </row>
    <row r="302" spans="1:11" s="9" customFormat="1" ht="16.5" customHeight="1" x14ac:dyDescent="0.2">
      <c r="A302" s="3"/>
      <c r="B302" s="3"/>
      <c r="C302" s="3"/>
      <c r="D302" s="3"/>
      <c r="E302" s="3"/>
      <c r="F302" s="3"/>
      <c r="G302" s="1" t="str">
        <f>IFERROR(VLOOKUP(E302,No一覧!$B$7:$F$404,2,FALSE),"")</f>
        <v/>
      </c>
      <c r="H302" s="245" t="str">
        <f>IFERROR(VLOOKUP(E302&amp;F302,No一覧!$A$7:$F$404,5,FALSE),"")</f>
        <v/>
      </c>
      <c r="I302" s="2" t="str">
        <f>IFERROR(VLOOKUP(E302&amp;F302,No一覧!$A$7:$F$404,6,FALSE),"")</f>
        <v/>
      </c>
      <c r="J302" s="14" t="str">
        <f ca="1">IF(K302="終",SUM(I302:INDIRECT(CONCATENATE("i",MATCH($K$7,$K$7:K301)+7))),"")</f>
        <v/>
      </c>
      <c r="K302" s="18"/>
    </row>
    <row r="303" spans="1:11" s="9" customFormat="1" ht="16.5" customHeight="1" x14ac:dyDescent="0.2">
      <c r="A303" s="3"/>
      <c r="B303" s="3"/>
      <c r="C303" s="3"/>
      <c r="D303" s="3"/>
      <c r="E303" s="3"/>
      <c r="F303" s="3"/>
      <c r="G303" s="1" t="str">
        <f>IFERROR(VLOOKUP(E303,No一覧!$B$7:$F$404,2,FALSE),"")</f>
        <v/>
      </c>
      <c r="H303" s="245" t="str">
        <f>IFERROR(VLOOKUP(E303&amp;F303,No一覧!$A$7:$F$404,5,FALSE),"")</f>
        <v/>
      </c>
      <c r="I303" s="2" t="str">
        <f>IFERROR(VLOOKUP(E303&amp;F303,No一覧!$A$7:$F$404,6,FALSE),"")</f>
        <v/>
      </c>
      <c r="J303" s="14" t="str">
        <f ca="1">IF(K303="終",SUM(I303:INDIRECT(CONCATENATE("i",MATCH($K$7,$K$7:K302)+7))),"")</f>
        <v/>
      </c>
      <c r="K303" s="18"/>
    </row>
    <row r="304" spans="1:11" s="9" customFormat="1" ht="16.5" customHeight="1" x14ac:dyDescent="0.2">
      <c r="A304" s="3"/>
      <c r="B304" s="3"/>
      <c r="C304" s="3"/>
      <c r="D304" s="3"/>
      <c r="E304" s="3"/>
      <c r="F304" s="3"/>
      <c r="G304" s="1" t="str">
        <f>IFERROR(VLOOKUP(E304,No一覧!$B$7:$F$404,2,FALSE),"")</f>
        <v/>
      </c>
      <c r="H304" s="245" t="str">
        <f>IFERROR(VLOOKUP(E304&amp;F304,No一覧!$A$7:$F$404,5,FALSE),"")</f>
        <v/>
      </c>
      <c r="I304" s="2" t="str">
        <f>IFERROR(VLOOKUP(E304&amp;F304,No一覧!$A$7:$F$404,6,FALSE),"")</f>
        <v/>
      </c>
      <c r="J304" s="14" t="str">
        <f ca="1">IF(K304="終",SUM(I304:INDIRECT(CONCATENATE("i",MATCH($K$7,$K$7:K303)+7))),"")</f>
        <v/>
      </c>
      <c r="K304" s="18"/>
    </row>
    <row r="305" spans="1:11" s="9" customFormat="1" ht="16.5" customHeight="1" x14ac:dyDescent="0.2">
      <c r="A305" s="3"/>
      <c r="B305" s="3"/>
      <c r="C305" s="3"/>
      <c r="D305" s="3"/>
      <c r="E305" s="3"/>
      <c r="F305" s="3"/>
      <c r="G305" s="1" t="str">
        <f>IFERROR(VLOOKUP(E305,No一覧!$B$7:$F$404,2,FALSE),"")</f>
        <v/>
      </c>
      <c r="H305" s="245" t="str">
        <f>IFERROR(VLOOKUP(E305&amp;F305,No一覧!$A$7:$F$404,5,FALSE),"")</f>
        <v/>
      </c>
      <c r="I305" s="2" t="str">
        <f>IFERROR(VLOOKUP(E305&amp;F305,No一覧!$A$7:$F$404,6,FALSE),"")</f>
        <v/>
      </c>
      <c r="J305" s="14" t="str">
        <f ca="1">IF(K305="終",SUM(I305:INDIRECT(CONCATENATE("i",MATCH($K$7,$K$7:K304)+7))),"")</f>
        <v/>
      </c>
      <c r="K305" s="18"/>
    </row>
    <row r="306" spans="1:11" s="9" customFormat="1" ht="16.5" customHeight="1" x14ac:dyDescent="0.2">
      <c r="A306" s="3"/>
      <c r="B306" s="3"/>
      <c r="C306" s="3"/>
      <c r="D306" s="3"/>
      <c r="E306" s="3"/>
      <c r="F306" s="3"/>
      <c r="G306" s="1" t="str">
        <f>IFERROR(VLOOKUP(E306,No一覧!$B$7:$F$404,2,FALSE),"")</f>
        <v/>
      </c>
      <c r="H306" s="245" t="str">
        <f>IFERROR(VLOOKUP(E306&amp;F306,No一覧!$A$7:$F$404,5,FALSE),"")</f>
        <v/>
      </c>
      <c r="I306" s="2" t="str">
        <f>IFERROR(VLOOKUP(E306&amp;F306,No一覧!$A$7:$F$404,6,FALSE),"")</f>
        <v/>
      </c>
      <c r="J306" s="14" t="str">
        <f ca="1">IF(K306="終",SUM(I306:INDIRECT(CONCATENATE("i",MATCH($K$7,$K$7:K305)+7))),"")</f>
        <v/>
      </c>
      <c r="K306" s="18"/>
    </row>
    <row r="307" spans="1:11" s="9" customFormat="1" ht="16.5" customHeight="1" x14ac:dyDescent="0.2">
      <c r="A307" s="3"/>
      <c r="B307" s="3"/>
      <c r="C307" s="3"/>
      <c r="D307" s="3"/>
      <c r="E307" s="3"/>
      <c r="F307" s="3"/>
      <c r="G307" s="1" t="str">
        <f>IFERROR(VLOOKUP(E307,No一覧!$B$7:$F$404,2,FALSE),"")</f>
        <v/>
      </c>
      <c r="H307" s="245" t="str">
        <f>IFERROR(VLOOKUP(E307&amp;F307,No一覧!$A$7:$F$404,5,FALSE),"")</f>
        <v/>
      </c>
      <c r="I307" s="2" t="str">
        <f>IFERROR(VLOOKUP(E307&amp;F307,No一覧!$A$7:$F$404,6,FALSE),"")</f>
        <v/>
      </c>
      <c r="J307" s="14" t="str">
        <f ca="1">IF(K307="終",SUM(I307:INDIRECT(CONCATENATE("i",MATCH($K$7,$K$7:K306)+7))),"")</f>
        <v/>
      </c>
      <c r="K307" s="18"/>
    </row>
    <row r="308" spans="1:11" s="9" customFormat="1" ht="16.5" customHeight="1" x14ac:dyDescent="0.2">
      <c r="A308" s="3"/>
      <c r="B308" s="3"/>
      <c r="C308" s="3"/>
      <c r="D308" s="3"/>
      <c r="E308" s="3"/>
      <c r="F308" s="3"/>
      <c r="G308" s="1" t="str">
        <f>IFERROR(VLOOKUP(E308,No一覧!$B$7:$F$404,2,FALSE),"")</f>
        <v/>
      </c>
      <c r="H308" s="245" t="str">
        <f>IFERROR(VLOOKUP(E308&amp;F308,No一覧!$A$7:$F$404,5,FALSE),"")</f>
        <v/>
      </c>
      <c r="I308" s="2" t="str">
        <f>IFERROR(VLOOKUP(E308&amp;F308,No一覧!$A$7:$F$404,6,FALSE),"")</f>
        <v/>
      </c>
      <c r="J308" s="14" t="str">
        <f ca="1">IF(K308="終",SUM(I308:INDIRECT(CONCATENATE("i",MATCH($K$7,$K$7:K307)+7))),"")</f>
        <v/>
      </c>
      <c r="K308" s="18"/>
    </row>
    <row r="309" spans="1:11" s="9" customFormat="1" ht="16.5" customHeight="1" x14ac:dyDescent="0.2">
      <c r="A309" s="3"/>
      <c r="B309" s="3"/>
      <c r="C309" s="3"/>
      <c r="D309" s="3"/>
      <c r="E309" s="3"/>
      <c r="F309" s="3"/>
      <c r="G309" s="1" t="str">
        <f>IFERROR(VLOOKUP(E309,No一覧!$B$7:$F$404,2,FALSE),"")</f>
        <v/>
      </c>
      <c r="H309" s="245" t="str">
        <f>IFERROR(VLOOKUP(E309&amp;F309,No一覧!$A$7:$F$404,5,FALSE),"")</f>
        <v/>
      </c>
      <c r="I309" s="2" t="str">
        <f>IFERROR(VLOOKUP(E309&amp;F309,No一覧!$A$7:$F$404,6,FALSE),"")</f>
        <v/>
      </c>
      <c r="J309" s="14" t="str">
        <f ca="1">IF(K309="終",SUM(I309:INDIRECT(CONCATENATE("i",MATCH($K$7,$K$7:K308)+7))),"")</f>
        <v/>
      </c>
      <c r="K309" s="18"/>
    </row>
    <row r="310" spans="1:11" s="9" customFormat="1" ht="16.5" customHeight="1" x14ac:dyDescent="0.2">
      <c r="A310" s="3"/>
      <c r="B310" s="3"/>
      <c r="C310" s="3"/>
      <c r="D310" s="3"/>
      <c r="E310" s="3"/>
      <c r="F310" s="3"/>
      <c r="G310" s="1" t="str">
        <f>IFERROR(VLOOKUP(E310,No一覧!$B$7:$F$404,2,FALSE),"")</f>
        <v/>
      </c>
      <c r="H310" s="245" t="str">
        <f>IFERROR(VLOOKUP(E310&amp;F310,No一覧!$A$7:$F$404,5,FALSE),"")</f>
        <v/>
      </c>
      <c r="I310" s="2" t="str">
        <f>IFERROR(VLOOKUP(E310&amp;F310,No一覧!$A$7:$F$404,6,FALSE),"")</f>
        <v/>
      </c>
      <c r="J310" s="14" t="str">
        <f ca="1">IF(K310="終",SUM(I310:INDIRECT(CONCATENATE("i",MATCH($K$7,$K$7:K309)+7))),"")</f>
        <v/>
      </c>
      <c r="K310" s="18"/>
    </row>
    <row r="311" spans="1:11" s="9" customFormat="1" ht="16.5" customHeight="1" x14ac:dyDescent="0.2">
      <c r="A311" s="3"/>
      <c r="B311" s="3"/>
      <c r="C311" s="3"/>
      <c r="D311" s="3"/>
      <c r="E311" s="3"/>
      <c r="F311" s="3"/>
      <c r="G311" s="1" t="str">
        <f>IFERROR(VLOOKUP(E311,No一覧!$B$7:$F$404,2,FALSE),"")</f>
        <v/>
      </c>
      <c r="H311" s="245" t="str">
        <f>IFERROR(VLOOKUP(E311&amp;F311,No一覧!$A$7:$F$404,5,FALSE),"")</f>
        <v/>
      </c>
      <c r="I311" s="2" t="str">
        <f>IFERROR(VLOOKUP(E311&amp;F311,No一覧!$A$7:$F$404,6,FALSE),"")</f>
        <v/>
      </c>
      <c r="J311" s="14" t="str">
        <f ca="1">IF(K311="終",SUM(I311:INDIRECT(CONCATENATE("i",MATCH($K$7,$K$7:K310)+7))),"")</f>
        <v/>
      </c>
      <c r="K311" s="18"/>
    </row>
    <row r="312" spans="1:11" s="9" customFormat="1" ht="16.5" customHeight="1" x14ac:dyDescent="0.2">
      <c r="A312" s="3"/>
      <c r="B312" s="3"/>
      <c r="C312" s="3"/>
      <c r="D312" s="3"/>
      <c r="E312" s="3"/>
      <c r="F312" s="3"/>
      <c r="G312" s="1" t="str">
        <f>IFERROR(VLOOKUP(E312,No一覧!$B$7:$F$404,2,FALSE),"")</f>
        <v/>
      </c>
      <c r="H312" s="245" t="str">
        <f>IFERROR(VLOOKUP(E312&amp;F312,No一覧!$A$7:$F$404,5,FALSE),"")</f>
        <v/>
      </c>
      <c r="I312" s="2" t="str">
        <f>IFERROR(VLOOKUP(E312&amp;F312,No一覧!$A$7:$F$404,6,FALSE),"")</f>
        <v/>
      </c>
      <c r="J312" s="14" t="str">
        <f ca="1">IF(K312="終",SUM(I312:INDIRECT(CONCATENATE("i",MATCH($K$7,$K$7:K311)+7))),"")</f>
        <v/>
      </c>
      <c r="K312" s="18"/>
    </row>
    <row r="313" spans="1:11" s="9" customFormat="1" ht="16.5" customHeight="1" x14ac:dyDescent="0.2">
      <c r="A313" s="3"/>
      <c r="B313" s="3"/>
      <c r="C313" s="3"/>
      <c r="D313" s="3"/>
      <c r="E313" s="3"/>
      <c r="F313" s="3"/>
      <c r="G313" s="1" t="str">
        <f>IFERROR(VLOOKUP(E313,No一覧!$B$7:$F$404,2,FALSE),"")</f>
        <v/>
      </c>
      <c r="H313" s="245" t="str">
        <f>IFERROR(VLOOKUP(E313&amp;F313,No一覧!$A$7:$F$404,5,FALSE),"")</f>
        <v/>
      </c>
      <c r="I313" s="2" t="str">
        <f>IFERROR(VLOOKUP(E313&amp;F313,No一覧!$A$7:$F$404,6,FALSE),"")</f>
        <v/>
      </c>
      <c r="J313" s="14" t="str">
        <f ca="1">IF(K313="終",SUM(I313:INDIRECT(CONCATENATE("i",MATCH($K$7,$K$7:K312)+7))),"")</f>
        <v/>
      </c>
      <c r="K313" s="18"/>
    </row>
    <row r="314" spans="1:11" s="9" customFormat="1" ht="16.5" customHeight="1" x14ac:dyDescent="0.2">
      <c r="A314" s="3"/>
      <c r="B314" s="3"/>
      <c r="C314" s="3"/>
      <c r="D314" s="3"/>
      <c r="E314" s="3"/>
      <c r="F314" s="3"/>
      <c r="G314" s="1" t="str">
        <f>IFERROR(VLOOKUP(E314,No一覧!$B$7:$F$404,2,FALSE),"")</f>
        <v/>
      </c>
      <c r="H314" s="245" t="str">
        <f>IFERROR(VLOOKUP(E314&amp;F314,No一覧!$A$7:$F$404,5,FALSE),"")</f>
        <v/>
      </c>
      <c r="I314" s="2" t="str">
        <f>IFERROR(VLOOKUP(E314&amp;F314,No一覧!$A$7:$F$404,6,FALSE),"")</f>
        <v/>
      </c>
      <c r="J314" s="14" t="str">
        <f ca="1">IF(K314="終",SUM(I314:INDIRECT(CONCATENATE("i",MATCH($K$7,$K$7:K313)+7))),"")</f>
        <v/>
      </c>
      <c r="K314" s="18"/>
    </row>
    <row r="315" spans="1:11" s="9" customFormat="1" ht="16.5" customHeight="1" x14ac:dyDescent="0.2">
      <c r="A315" s="3"/>
      <c r="B315" s="3"/>
      <c r="C315" s="3"/>
      <c r="D315" s="3"/>
      <c r="E315" s="3"/>
      <c r="F315" s="3"/>
      <c r="G315" s="1" t="str">
        <f>IFERROR(VLOOKUP(E315,No一覧!$B$7:$F$404,2,FALSE),"")</f>
        <v/>
      </c>
      <c r="H315" s="245" t="str">
        <f>IFERROR(VLOOKUP(E315&amp;F315,No一覧!$A$7:$F$404,5,FALSE),"")</f>
        <v/>
      </c>
      <c r="I315" s="2" t="str">
        <f>IFERROR(VLOOKUP(E315&amp;F315,No一覧!$A$7:$F$404,6,FALSE),"")</f>
        <v/>
      </c>
      <c r="J315" s="14" t="str">
        <f ca="1">IF(K315="終",SUM(I315:INDIRECT(CONCATENATE("i",MATCH($K$7,$K$7:K314)+7))),"")</f>
        <v/>
      </c>
      <c r="K315" s="18"/>
    </row>
    <row r="316" spans="1:11" s="9" customFormat="1" ht="16.5" customHeight="1" x14ac:dyDescent="0.2">
      <c r="A316" s="3"/>
      <c r="B316" s="3"/>
      <c r="C316" s="3"/>
      <c r="D316" s="3"/>
      <c r="E316" s="3"/>
      <c r="F316" s="3"/>
      <c r="G316" s="1" t="str">
        <f>IFERROR(VLOOKUP(E316,No一覧!$B$7:$F$404,2,FALSE),"")</f>
        <v/>
      </c>
      <c r="H316" s="245" t="str">
        <f>IFERROR(VLOOKUP(E316&amp;F316,No一覧!$A$7:$F$404,5,FALSE),"")</f>
        <v/>
      </c>
      <c r="I316" s="2" t="str">
        <f>IFERROR(VLOOKUP(E316&amp;F316,No一覧!$A$7:$F$404,6,FALSE),"")</f>
        <v/>
      </c>
      <c r="J316" s="14" t="str">
        <f ca="1">IF(K316="終",SUM(I316:INDIRECT(CONCATENATE("i",MATCH($K$7,$K$7:K315)+7))),"")</f>
        <v/>
      </c>
      <c r="K316" s="18"/>
    </row>
    <row r="317" spans="1:11" s="9" customFormat="1" ht="16.5" customHeight="1" x14ac:dyDescent="0.2">
      <c r="A317" s="3"/>
      <c r="B317" s="3"/>
      <c r="C317" s="3"/>
      <c r="D317" s="3"/>
      <c r="E317" s="3"/>
      <c r="F317" s="3"/>
      <c r="G317" s="1" t="str">
        <f>IFERROR(VLOOKUP(E317,No一覧!$B$7:$F$404,2,FALSE),"")</f>
        <v/>
      </c>
      <c r="H317" s="245" t="str">
        <f>IFERROR(VLOOKUP(E317&amp;F317,No一覧!$A$7:$F$404,5,FALSE),"")</f>
        <v/>
      </c>
      <c r="I317" s="2" t="str">
        <f>IFERROR(VLOOKUP(E317&amp;F317,No一覧!$A$7:$F$404,6,FALSE),"")</f>
        <v/>
      </c>
      <c r="J317" s="14" t="str">
        <f ca="1">IF(K317="終",SUM(I317:INDIRECT(CONCATENATE("i",MATCH($K$7,$K$7:K316)+7))),"")</f>
        <v/>
      </c>
      <c r="K317" s="18"/>
    </row>
    <row r="318" spans="1:11" s="9" customFormat="1" ht="16.5" customHeight="1" x14ac:dyDescent="0.2">
      <c r="A318" s="3"/>
      <c r="B318" s="3"/>
      <c r="C318" s="3"/>
      <c r="D318" s="3"/>
      <c r="E318" s="3"/>
      <c r="F318" s="3"/>
      <c r="G318" s="1" t="str">
        <f>IFERROR(VLOOKUP(E318,No一覧!$B$7:$F$404,2,FALSE),"")</f>
        <v/>
      </c>
      <c r="H318" s="245" t="str">
        <f>IFERROR(VLOOKUP(E318&amp;F318,No一覧!$A$7:$F$404,5,FALSE),"")</f>
        <v/>
      </c>
      <c r="I318" s="2" t="str">
        <f>IFERROR(VLOOKUP(E318&amp;F318,No一覧!$A$7:$F$404,6,FALSE),"")</f>
        <v/>
      </c>
      <c r="J318" s="14" t="str">
        <f ca="1">IF(K318="終",SUM(I318:INDIRECT(CONCATENATE("i",MATCH($K$7,$K$7:K317)+7))),"")</f>
        <v/>
      </c>
      <c r="K318" s="18"/>
    </row>
    <row r="319" spans="1:11" s="9" customFormat="1" ht="16.5" customHeight="1" x14ac:dyDescent="0.2">
      <c r="A319" s="3"/>
      <c r="B319" s="3"/>
      <c r="C319" s="3"/>
      <c r="D319" s="3"/>
      <c r="E319" s="3"/>
      <c r="F319" s="3"/>
      <c r="G319" s="1" t="str">
        <f>IFERROR(VLOOKUP(E319,No一覧!$B$7:$F$404,2,FALSE),"")</f>
        <v/>
      </c>
      <c r="H319" s="245" t="str">
        <f>IFERROR(VLOOKUP(E319&amp;F319,No一覧!$A$7:$F$404,5,FALSE),"")</f>
        <v/>
      </c>
      <c r="I319" s="2" t="str">
        <f>IFERROR(VLOOKUP(E319&amp;F319,No一覧!$A$7:$F$404,6,FALSE),"")</f>
        <v/>
      </c>
      <c r="J319" s="14" t="str">
        <f ca="1">IF(K319="終",SUM(I319:INDIRECT(CONCATENATE("i",MATCH($K$7,$K$7:K318)+7))),"")</f>
        <v/>
      </c>
      <c r="K319" s="18"/>
    </row>
    <row r="320" spans="1:11" s="9" customFormat="1" ht="16.5" customHeight="1" x14ac:dyDescent="0.2">
      <c r="A320" s="3"/>
      <c r="B320" s="3"/>
      <c r="C320" s="3"/>
      <c r="D320" s="3"/>
      <c r="E320" s="3"/>
      <c r="F320" s="3"/>
      <c r="G320" s="1" t="str">
        <f>IFERROR(VLOOKUP(E320,No一覧!$B$7:$F$404,2,FALSE),"")</f>
        <v/>
      </c>
      <c r="H320" s="245" t="str">
        <f>IFERROR(VLOOKUP(E320&amp;F320,No一覧!$A$7:$F$404,5,FALSE),"")</f>
        <v/>
      </c>
      <c r="I320" s="2" t="str">
        <f>IFERROR(VLOOKUP(E320&amp;F320,No一覧!$A$7:$F$404,6,FALSE),"")</f>
        <v/>
      </c>
      <c r="J320" s="14" t="str">
        <f ca="1">IF(K320="終",SUM(I320:INDIRECT(CONCATENATE("i",MATCH($K$7,$K$7:K319)+7))),"")</f>
        <v/>
      </c>
      <c r="K320" s="18"/>
    </row>
    <row r="321" spans="1:11" s="9" customFormat="1" ht="16.5" customHeight="1" x14ac:dyDescent="0.2">
      <c r="A321" s="3"/>
      <c r="B321" s="3"/>
      <c r="C321" s="3"/>
      <c r="D321" s="3"/>
      <c r="E321" s="3"/>
      <c r="F321" s="3"/>
      <c r="G321" s="1" t="str">
        <f>IFERROR(VLOOKUP(E321,No一覧!$B$7:$F$404,2,FALSE),"")</f>
        <v/>
      </c>
      <c r="H321" s="245" t="str">
        <f>IFERROR(VLOOKUP(E321&amp;F321,No一覧!$A$7:$F$404,5,FALSE),"")</f>
        <v/>
      </c>
      <c r="I321" s="2" t="str">
        <f>IFERROR(VLOOKUP(E321&amp;F321,No一覧!$A$7:$F$404,6,FALSE),"")</f>
        <v/>
      </c>
      <c r="J321" s="14" t="str">
        <f ca="1">IF(K321="終",SUM(I321:INDIRECT(CONCATENATE("i",MATCH($K$7,$K$7:K320)+7))),"")</f>
        <v/>
      </c>
      <c r="K321" s="18"/>
    </row>
    <row r="322" spans="1:11" s="9" customFormat="1" ht="16.5" customHeight="1" x14ac:dyDescent="0.2">
      <c r="A322" s="3"/>
      <c r="B322" s="3"/>
      <c r="C322" s="3"/>
      <c r="D322" s="3"/>
      <c r="E322" s="3"/>
      <c r="F322" s="3"/>
      <c r="G322" s="1" t="str">
        <f>IFERROR(VLOOKUP(E322,No一覧!$B$7:$F$404,2,FALSE),"")</f>
        <v/>
      </c>
      <c r="H322" s="245" t="str">
        <f>IFERROR(VLOOKUP(E322&amp;F322,No一覧!$A$7:$F$404,5,FALSE),"")</f>
        <v/>
      </c>
      <c r="I322" s="2" t="str">
        <f>IFERROR(VLOOKUP(E322&amp;F322,No一覧!$A$7:$F$404,6,FALSE),"")</f>
        <v/>
      </c>
      <c r="J322" s="14" t="str">
        <f ca="1">IF(K322="終",SUM(I322:INDIRECT(CONCATENATE("i",MATCH($K$7,$K$7:K321)+7))),"")</f>
        <v/>
      </c>
      <c r="K322" s="18"/>
    </row>
    <row r="323" spans="1:11" s="9" customFormat="1" ht="16.5" customHeight="1" x14ac:dyDescent="0.2">
      <c r="A323" s="3"/>
      <c r="B323" s="3"/>
      <c r="C323" s="3"/>
      <c r="D323" s="3"/>
      <c r="E323" s="3"/>
      <c r="F323" s="3"/>
      <c r="G323" s="1" t="str">
        <f>IFERROR(VLOOKUP(E323,No一覧!$B$7:$F$404,2,FALSE),"")</f>
        <v/>
      </c>
      <c r="H323" s="245" t="str">
        <f>IFERROR(VLOOKUP(E323&amp;F323,No一覧!$A$7:$F$404,5,FALSE),"")</f>
        <v/>
      </c>
      <c r="I323" s="2" t="str">
        <f>IFERROR(VLOOKUP(E323&amp;F323,No一覧!$A$7:$F$404,6,FALSE),"")</f>
        <v/>
      </c>
      <c r="J323" s="14" t="str">
        <f ca="1">IF(K323="終",SUM(I323:INDIRECT(CONCATENATE("i",MATCH($K$7,$K$7:K322)+7))),"")</f>
        <v/>
      </c>
      <c r="K323" s="18"/>
    </row>
    <row r="324" spans="1:11" s="9" customFormat="1" ht="16.5" customHeight="1" x14ac:dyDescent="0.2">
      <c r="A324" s="3"/>
      <c r="B324" s="3"/>
      <c r="C324" s="3"/>
      <c r="D324" s="3"/>
      <c r="E324" s="3"/>
      <c r="F324" s="3"/>
      <c r="G324" s="1" t="str">
        <f>IFERROR(VLOOKUP(E324,No一覧!$B$7:$F$404,2,FALSE),"")</f>
        <v/>
      </c>
      <c r="H324" s="245" t="str">
        <f>IFERROR(VLOOKUP(E324&amp;F324,No一覧!$A$7:$F$404,5,FALSE),"")</f>
        <v/>
      </c>
      <c r="I324" s="2" t="str">
        <f>IFERROR(VLOOKUP(E324&amp;F324,No一覧!$A$7:$F$404,6,FALSE),"")</f>
        <v/>
      </c>
      <c r="J324" s="14" t="str">
        <f ca="1">IF(K324="終",SUM(I324:INDIRECT(CONCATENATE("i",MATCH($K$7,$K$7:K323)+7))),"")</f>
        <v/>
      </c>
      <c r="K324" s="18"/>
    </row>
    <row r="325" spans="1:11" s="9" customFormat="1" ht="16.5" customHeight="1" x14ac:dyDescent="0.2">
      <c r="A325" s="3"/>
      <c r="B325" s="3"/>
      <c r="C325" s="3"/>
      <c r="D325" s="3"/>
      <c r="E325" s="3"/>
      <c r="F325" s="3"/>
      <c r="G325" s="1" t="str">
        <f>IFERROR(VLOOKUP(E325,No一覧!$B$7:$F$404,2,FALSE),"")</f>
        <v/>
      </c>
      <c r="H325" s="245" t="str">
        <f>IFERROR(VLOOKUP(E325&amp;F325,No一覧!$A$7:$F$404,5,FALSE),"")</f>
        <v/>
      </c>
      <c r="I325" s="2" t="str">
        <f>IFERROR(VLOOKUP(E325&amp;F325,No一覧!$A$7:$F$404,6,FALSE),"")</f>
        <v/>
      </c>
      <c r="J325" s="14" t="str">
        <f ca="1">IF(K325="終",SUM(I325:INDIRECT(CONCATENATE("i",MATCH($K$7,$K$7:K324)+7))),"")</f>
        <v/>
      </c>
      <c r="K325" s="18"/>
    </row>
    <row r="326" spans="1:11" s="9" customFormat="1" ht="16.5" customHeight="1" x14ac:dyDescent="0.2">
      <c r="A326" s="3"/>
      <c r="B326" s="3"/>
      <c r="C326" s="3"/>
      <c r="D326" s="3"/>
      <c r="E326" s="3"/>
      <c r="F326" s="3"/>
      <c r="G326" s="1" t="str">
        <f>IFERROR(VLOOKUP(E326,No一覧!$B$7:$F$404,2,FALSE),"")</f>
        <v/>
      </c>
      <c r="H326" s="245" t="str">
        <f>IFERROR(VLOOKUP(E326&amp;F326,No一覧!$A$7:$F$404,5,FALSE),"")</f>
        <v/>
      </c>
      <c r="I326" s="2" t="str">
        <f>IFERROR(VLOOKUP(E326&amp;F326,No一覧!$A$7:$F$404,6,FALSE),"")</f>
        <v/>
      </c>
      <c r="J326" s="14" t="str">
        <f ca="1">IF(K326="終",SUM(I326:INDIRECT(CONCATENATE("i",MATCH($K$7,$K$7:K325)+7))),"")</f>
        <v/>
      </c>
      <c r="K326" s="18"/>
    </row>
    <row r="327" spans="1:11" s="9" customFormat="1" ht="16.5" customHeight="1" x14ac:dyDescent="0.2">
      <c r="A327" s="3"/>
      <c r="B327" s="3"/>
      <c r="C327" s="3"/>
      <c r="D327" s="3"/>
      <c r="E327" s="3"/>
      <c r="F327" s="3"/>
      <c r="G327" s="1" t="str">
        <f>IFERROR(VLOOKUP(E327,No一覧!$B$7:$F$404,2,FALSE),"")</f>
        <v/>
      </c>
      <c r="H327" s="245" t="str">
        <f>IFERROR(VLOOKUP(E327&amp;F327,No一覧!$A$7:$F$404,5,FALSE),"")</f>
        <v/>
      </c>
      <c r="I327" s="2" t="str">
        <f>IFERROR(VLOOKUP(E327&amp;F327,No一覧!$A$7:$F$404,6,FALSE),"")</f>
        <v/>
      </c>
      <c r="J327" s="14" t="str">
        <f ca="1">IF(K327="終",SUM(I327:INDIRECT(CONCATENATE("i",MATCH($K$7,$K$7:K326)+7))),"")</f>
        <v/>
      </c>
      <c r="K327" s="18"/>
    </row>
    <row r="328" spans="1:11" s="9" customFormat="1" ht="16.5" customHeight="1" x14ac:dyDescent="0.2">
      <c r="A328" s="3"/>
      <c r="B328" s="3"/>
      <c r="C328" s="3"/>
      <c r="D328" s="3"/>
      <c r="E328" s="3"/>
      <c r="F328" s="3"/>
      <c r="G328" s="1" t="str">
        <f>IFERROR(VLOOKUP(E328,No一覧!$B$7:$F$404,2,FALSE),"")</f>
        <v/>
      </c>
      <c r="H328" s="245" t="str">
        <f>IFERROR(VLOOKUP(E328&amp;F328,No一覧!$A$7:$F$404,5,FALSE),"")</f>
        <v/>
      </c>
      <c r="I328" s="2" t="str">
        <f>IFERROR(VLOOKUP(E328&amp;F328,No一覧!$A$7:$F$404,6,FALSE),"")</f>
        <v/>
      </c>
      <c r="J328" s="14" t="str">
        <f ca="1">IF(K328="終",SUM(I328:INDIRECT(CONCATENATE("i",MATCH($K$7,$K$7:K327)+7))),"")</f>
        <v/>
      </c>
      <c r="K328" s="18"/>
    </row>
    <row r="329" spans="1:11" s="9" customFormat="1" ht="16.5" customHeight="1" x14ac:dyDescent="0.2">
      <c r="A329" s="3"/>
      <c r="B329" s="3"/>
      <c r="C329" s="3"/>
      <c r="D329" s="3"/>
      <c r="E329" s="3"/>
      <c r="F329" s="3"/>
      <c r="G329" s="1" t="str">
        <f>IFERROR(VLOOKUP(E329,No一覧!$B$7:$F$404,2,FALSE),"")</f>
        <v/>
      </c>
      <c r="H329" s="245" t="str">
        <f>IFERROR(VLOOKUP(E329&amp;F329,No一覧!$A$7:$F$404,5,FALSE),"")</f>
        <v/>
      </c>
      <c r="I329" s="2" t="str">
        <f>IFERROR(VLOOKUP(E329&amp;F329,No一覧!$A$7:$F$404,6,FALSE),"")</f>
        <v/>
      </c>
      <c r="J329" s="14" t="str">
        <f ca="1">IF(K329="終",SUM(I329:INDIRECT(CONCATENATE("i",MATCH($K$7,$K$7:K328)+7))),"")</f>
        <v/>
      </c>
      <c r="K329" s="18"/>
    </row>
    <row r="330" spans="1:11" s="9" customFormat="1" ht="16.5" customHeight="1" x14ac:dyDescent="0.2">
      <c r="A330" s="3"/>
      <c r="B330" s="3"/>
      <c r="C330" s="3"/>
      <c r="D330" s="3"/>
      <c r="E330" s="3"/>
      <c r="F330" s="3"/>
      <c r="G330" s="1" t="str">
        <f>IFERROR(VLOOKUP(E330,No一覧!$B$7:$F$404,2,FALSE),"")</f>
        <v/>
      </c>
      <c r="H330" s="245" t="str">
        <f>IFERROR(VLOOKUP(E330&amp;F330,No一覧!$A$7:$F$404,5,FALSE),"")</f>
        <v/>
      </c>
      <c r="I330" s="2" t="str">
        <f>IFERROR(VLOOKUP(E330&amp;F330,No一覧!$A$7:$F$404,6,FALSE),"")</f>
        <v/>
      </c>
      <c r="J330" s="14" t="str">
        <f ca="1">IF(K330="終",SUM(I330:INDIRECT(CONCATENATE("i",MATCH($K$7,$K$7:K329)+7))),"")</f>
        <v/>
      </c>
      <c r="K330" s="18"/>
    </row>
    <row r="331" spans="1:11" s="9" customFormat="1" ht="16.5" customHeight="1" x14ac:dyDescent="0.2">
      <c r="A331" s="3"/>
      <c r="B331" s="3"/>
      <c r="C331" s="3"/>
      <c r="D331" s="3"/>
      <c r="E331" s="3"/>
      <c r="F331" s="3"/>
      <c r="G331" s="1" t="str">
        <f>IFERROR(VLOOKUP(E331,No一覧!$B$7:$F$404,2,FALSE),"")</f>
        <v/>
      </c>
      <c r="H331" s="245" t="str">
        <f>IFERROR(VLOOKUP(E331&amp;F331,No一覧!$A$7:$F$404,5,FALSE),"")</f>
        <v/>
      </c>
      <c r="I331" s="2" t="str">
        <f>IFERROR(VLOOKUP(E331&amp;F331,No一覧!$A$7:$F$404,6,FALSE),"")</f>
        <v/>
      </c>
      <c r="J331" s="14" t="str">
        <f ca="1">IF(K331="終",SUM(I331:INDIRECT(CONCATENATE("i",MATCH($K$7,$K$7:K330)+7))),"")</f>
        <v/>
      </c>
      <c r="K331" s="18"/>
    </row>
    <row r="332" spans="1:11" s="9" customFormat="1" ht="16.5" customHeight="1" x14ac:dyDescent="0.2">
      <c r="A332" s="3"/>
      <c r="B332" s="3"/>
      <c r="C332" s="3"/>
      <c r="D332" s="3"/>
      <c r="E332" s="3"/>
      <c r="F332" s="3"/>
      <c r="G332" s="1" t="str">
        <f>IFERROR(VLOOKUP(E332,No一覧!$B$7:$F$404,2,FALSE),"")</f>
        <v/>
      </c>
      <c r="H332" s="245" t="str">
        <f>IFERROR(VLOOKUP(E332&amp;F332,No一覧!$A$7:$F$404,5,FALSE),"")</f>
        <v/>
      </c>
      <c r="I332" s="2" t="str">
        <f>IFERROR(VLOOKUP(E332&amp;F332,No一覧!$A$7:$F$404,6,FALSE),"")</f>
        <v/>
      </c>
      <c r="J332" s="14" t="str">
        <f ca="1">IF(K332="終",SUM(I332:INDIRECT(CONCATENATE("i",MATCH($K$7,$K$7:K331)+7))),"")</f>
        <v/>
      </c>
      <c r="K332" s="18"/>
    </row>
    <row r="333" spans="1:11" s="9" customFormat="1" ht="16.5" customHeight="1" x14ac:dyDescent="0.2">
      <c r="A333" s="3"/>
      <c r="B333" s="3"/>
      <c r="C333" s="3"/>
      <c r="D333" s="3"/>
      <c r="E333" s="3"/>
      <c r="F333" s="3"/>
      <c r="G333" s="1" t="str">
        <f>IFERROR(VLOOKUP(E333,No一覧!$B$7:$F$404,2,FALSE),"")</f>
        <v/>
      </c>
      <c r="H333" s="245" t="str">
        <f>IFERROR(VLOOKUP(E333&amp;F333,No一覧!$A$7:$F$404,5,FALSE),"")</f>
        <v/>
      </c>
      <c r="I333" s="2" t="str">
        <f>IFERROR(VLOOKUP(E333&amp;F333,No一覧!$A$7:$F$404,6,FALSE),"")</f>
        <v/>
      </c>
      <c r="J333" s="14" t="str">
        <f ca="1">IF(K333="終",SUM(I333:INDIRECT(CONCATENATE("i",MATCH($K$7,$K$7:K332)+7))),"")</f>
        <v/>
      </c>
      <c r="K333" s="18"/>
    </row>
    <row r="334" spans="1:11" s="9" customFormat="1" ht="16.5" customHeight="1" x14ac:dyDescent="0.2">
      <c r="A334" s="3"/>
      <c r="B334" s="3"/>
      <c r="C334" s="3"/>
      <c r="D334" s="3"/>
      <c r="E334" s="3"/>
      <c r="F334" s="3"/>
      <c r="G334" s="1" t="str">
        <f>IFERROR(VLOOKUP(E334,No一覧!$B$7:$F$404,2,FALSE),"")</f>
        <v/>
      </c>
      <c r="H334" s="245" t="str">
        <f>IFERROR(VLOOKUP(E334&amp;F334,No一覧!$A$7:$F$404,5,FALSE),"")</f>
        <v/>
      </c>
      <c r="I334" s="2" t="str">
        <f>IFERROR(VLOOKUP(E334&amp;F334,No一覧!$A$7:$F$404,6,FALSE),"")</f>
        <v/>
      </c>
      <c r="J334" s="14" t="str">
        <f ca="1">IF(K334="終",SUM(I334:INDIRECT(CONCATENATE("i",MATCH($K$7,$K$7:K333)+7))),"")</f>
        <v/>
      </c>
      <c r="K334" s="18"/>
    </row>
    <row r="335" spans="1:11" s="9" customFormat="1" ht="16.5" customHeight="1" x14ac:dyDescent="0.2">
      <c r="A335" s="3"/>
      <c r="B335" s="3"/>
      <c r="C335" s="3"/>
      <c r="D335" s="3"/>
      <c r="E335" s="3"/>
      <c r="F335" s="3"/>
      <c r="G335" s="1" t="str">
        <f>IFERROR(VLOOKUP(E335,No一覧!$B$7:$F$404,2,FALSE),"")</f>
        <v/>
      </c>
      <c r="H335" s="245" t="str">
        <f>IFERROR(VLOOKUP(E335&amp;F335,No一覧!$A$7:$F$404,5,FALSE),"")</f>
        <v/>
      </c>
      <c r="I335" s="2" t="str">
        <f>IFERROR(VLOOKUP(E335&amp;F335,No一覧!$A$7:$F$404,6,FALSE),"")</f>
        <v/>
      </c>
      <c r="J335" s="14" t="str">
        <f ca="1">IF(K335="終",SUM(I335:INDIRECT(CONCATENATE("i",MATCH($K$7,$K$7:K334)+7))),"")</f>
        <v/>
      </c>
      <c r="K335" s="18"/>
    </row>
    <row r="336" spans="1:11" s="9" customFormat="1" ht="16.5" customHeight="1" x14ac:dyDescent="0.2">
      <c r="A336" s="3"/>
      <c r="B336" s="3"/>
      <c r="C336" s="3"/>
      <c r="D336" s="3"/>
      <c r="E336" s="3"/>
      <c r="F336" s="3"/>
      <c r="G336" s="1" t="str">
        <f>IFERROR(VLOOKUP(E336,No一覧!$B$7:$F$404,2,FALSE),"")</f>
        <v/>
      </c>
      <c r="H336" s="245" t="str">
        <f>IFERROR(VLOOKUP(E336&amp;F336,No一覧!$A$7:$F$404,5,FALSE),"")</f>
        <v/>
      </c>
      <c r="I336" s="2" t="str">
        <f>IFERROR(VLOOKUP(E336&amp;F336,No一覧!$A$7:$F$404,6,FALSE),"")</f>
        <v/>
      </c>
      <c r="J336" s="14" t="str">
        <f ca="1">IF(K336="終",SUM(I336:INDIRECT(CONCATENATE("i",MATCH($K$7,$K$7:K335)+7))),"")</f>
        <v/>
      </c>
      <c r="K336" s="18"/>
    </row>
    <row r="337" spans="1:11" s="9" customFormat="1" ht="16.5" customHeight="1" x14ac:dyDescent="0.2">
      <c r="A337" s="3"/>
      <c r="B337" s="3"/>
      <c r="C337" s="3"/>
      <c r="D337" s="3"/>
      <c r="E337" s="3"/>
      <c r="F337" s="3"/>
      <c r="G337" s="1" t="str">
        <f>IFERROR(VLOOKUP(E337,No一覧!$B$7:$F$404,2,FALSE),"")</f>
        <v/>
      </c>
      <c r="H337" s="245" t="str">
        <f>IFERROR(VLOOKUP(E337&amp;F337,No一覧!$A$7:$F$404,5,FALSE),"")</f>
        <v/>
      </c>
      <c r="I337" s="2" t="str">
        <f>IFERROR(VLOOKUP(E337&amp;F337,No一覧!$A$7:$F$404,6,FALSE),"")</f>
        <v/>
      </c>
      <c r="J337" s="14" t="str">
        <f ca="1">IF(K337="終",SUM(I337:INDIRECT(CONCATENATE("i",MATCH($K$7,$K$7:K336)+7))),"")</f>
        <v/>
      </c>
      <c r="K337" s="18"/>
    </row>
    <row r="338" spans="1:11" s="9" customFormat="1" ht="16.5" customHeight="1" x14ac:dyDescent="0.2">
      <c r="A338" s="3"/>
      <c r="B338" s="3"/>
      <c r="C338" s="3"/>
      <c r="D338" s="3"/>
      <c r="E338" s="3"/>
      <c r="F338" s="3"/>
      <c r="G338" s="1" t="str">
        <f>IFERROR(VLOOKUP(E338,No一覧!$B$7:$F$404,2,FALSE),"")</f>
        <v/>
      </c>
      <c r="H338" s="245" t="str">
        <f>IFERROR(VLOOKUP(E338&amp;F338,No一覧!$A$7:$F$404,5,FALSE),"")</f>
        <v/>
      </c>
      <c r="I338" s="2" t="str">
        <f>IFERROR(VLOOKUP(E338&amp;F338,No一覧!$A$7:$F$404,6,FALSE),"")</f>
        <v/>
      </c>
      <c r="J338" s="14" t="str">
        <f ca="1">IF(K338="終",SUM(I338:INDIRECT(CONCATENATE("i",MATCH($K$7,$K$7:K337)+7))),"")</f>
        <v/>
      </c>
      <c r="K338" s="18"/>
    </row>
    <row r="339" spans="1:11" s="9" customFormat="1" ht="16.5" customHeight="1" x14ac:dyDescent="0.2">
      <c r="A339" s="3"/>
      <c r="B339" s="3"/>
      <c r="C339" s="3"/>
      <c r="D339" s="3"/>
      <c r="E339" s="3"/>
      <c r="F339" s="3"/>
      <c r="G339" s="1" t="str">
        <f>IFERROR(VLOOKUP(E339,No一覧!$B$7:$F$404,2,FALSE),"")</f>
        <v/>
      </c>
      <c r="H339" s="245" t="str">
        <f>IFERROR(VLOOKUP(E339&amp;F339,No一覧!$A$7:$F$404,5,FALSE),"")</f>
        <v/>
      </c>
      <c r="I339" s="2" t="str">
        <f>IFERROR(VLOOKUP(E339&amp;F339,No一覧!$A$7:$F$404,6,FALSE),"")</f>
        <v/>
      </c>
      <c r="J339" s="14" t="str">
        <f ca="1">IF(K339="終",SUM(I339:INDIRECT(CONCATENATE("i",MATCH($K$7,$K$7:K338)+7))),"")</f>
        <v/>
      </c>
      <c r="K339" s="18"/>
    </row>
    <row r="340" spans="1:11" s="9" customFormat="1" ht="16.5" customHeight="1" x14ac:dyDescent="0.2">
      <c r="A340" s="3"/>
      <c r="B340" s="3"/>
      <c r="C340" s="3"/>
      <c r="D340" s="3"/>
      <c r="E340" s="3"/>
      <c r="F340" s="3"/>
      <c r="G340" s="1" t="str">
        <f>IFERROR(VLOOKUP(E340,No一覧!$B$7:$F$404,2,FALSE),"")</f>
        <v/>
      </c>
      <c r="H340" s="245" t="str">
        <f>IFERROR(VLOOKUP(E340&amp;F340,No一覧!$A$7:$F$404,5,FALSE),"")</f>
        <v/>
      </c>
      <c r="I340" s="2" t="str">
        <f>IFERROR(VLOOKUP(E340&amp;F340,No一覧!$A$7:$F$404,6,FALSE),"")</f>
        <v/>
      </c>
      <c r="J340" s="14" t="str">
        <f ca="1">IF(K340="終",SUM(I340:INDIRECT(CONCATENATE("i",MATCH($K$7,$K$7:K339)+7))),"")</f>
        <v/>
      </c>
      <c r="K340" s="18"/>
    </row>
    <row r="341" spans="1:11" s="9" customFormat="1" ht="16.5" customHeight="1" x14ac:dyDescent="0.2">
      <c r="A341" s="3"/>
      <c r="B341" s="3"/>
      <c r="C341" s="3"/>
      <c r="D341" s="3"/>
      <c r="E341" s="3"/>
      <c r="F341" s="3"/>
      <c r="G341" s="1" t="str">
        <f>IFERROR(VLOOKUP(E341,No一覧!$B$7:$F$404,2,FALSE),"")</f>
        <v/>
      </c>
      <c r="H341" s="245" t="str">
        <f>IFERROR(VLOOKUP(E341&amp;F341,No一覧!$A$7:$F$404,5,FALSE),"")</f>
        <v/>
      </c>
      <c r="I341" s="2" t="str">
        <f>IFERROR(VLOOKUP(E341&amp;F341,No一覧!$A$7:$F$404,6,FALSE),"")</f>
        <v/>
      </c>
      <c r="J341" s="14" t="str">
        <f ca="1">IF(K341="終",SUM(I341:INDIRECT(CONCATENATE("i",MATCH($K$7,$K$7:K340)+7))),"")</f>
        <v/>
      </c>
      <c r="K341" s="18"/>
    </row>
    <row r="342" spans="1:11" s="9" customFormat="1" ht="16.5" customHeight="1" x14ac:dyDescent="0.2">
      <c r="A342" s="3"/>
      <c r="B342" s="3"/>
      <c r="C342" s="3"/>
      <c r="D342" s="3"/>
      <c r="E342" s="3"/>
      <c r="F342" s="3"/>
      <c r="G342" s="1" t="str">
        <f>IFERROR(VLOOKUP(E342,No一覧!$B$7:$F$404,2,FALSE),"")</f>
        <v/>
      </c>
      <c r="H342" s="245" t="str">
        <f>IFERROR(VLOOKUP(E342&amp;F342,No一覧!$A$7:$F$404,5,FALSE),"")</f>
        <v/>
      </c>
      <c r="I342" s="2" t="str">
        <f>IFERROR(VLOOKUP(E342&amp;F342,No一覧!$A$7:$F$404,6,FALSE),"")</f>
        <v/>
      </c>
      <c r="J342" s="14" t="str">
        <f ca="1">IF(K342="終",SUM(I342:INDIRECT(CONCATENATE("i",MATCH($K$7,$K$7:K341)+7))),"")</f>
        <v/>
      </c>
      <c r="K342" s="18"/>
    </row>
    <row r="343" spans="1:11" s="9" customFormat="1" ht="16.5" customHeight="1" x14ac:dyDescent="0.2">
      <c r="A343" s="3"/>
      <c r="B343" s="3"/>
      <c r="C343" s="3"/>
      <c r="D343" s="3"/>
      <c r="E343" s="3"/>
      <c r="F343" s="3"/>
      <c r="G343" s="1" t="str">
        <f>IFERROR(VLOOKUP(E343,No一覧!$B$7:$F$404,2,FALSE),"")</f>
        <v/>
      </c>
      <c r="H343" s="245" t="str">
        <f>IFERROR(VLOOKUP(E343&amp;F343,No一覧!$A$7:$F$404,5,FALSE),"")</f>
        <v/>
      </c>
      <c r="I343" s="2" t="str">
        <f>IFERROR(VLOOKUP(E343&amp;F343,No一覧!$A$7:$F$404,6,FALSE),"")</f>
        <v/>
      </c>
      <c r="J343" s="14" t="str">
        <f ca="1">IF(K343="終",SUM(I343:INDIRECT(CONCATENATE("i",MATCH($K$7,$K$7:K342)+7))),"")</f>
        <v/>
      </c>
      <c r="K343" s="18"/>
    </row>
    <row r="344" spans="1:11" s="9" customFormat="1" ht="16.5" customHeight="1" x14ac:dyDescent="0.2">
      <c r="A344" s="3"/>
      <c r="B344" s="3"/>
      <c r="C344" s="3"/>
      <c r="D344" s="3"/>
      <c r="E344" s="3"/>
      <c r="F344" s="3"/>
      <c r="G344" s="1" t="str">
        <f>IFERROR(VLOOKUP(E344,No一覧!$B$7:$F$404,2,FALSE),"")</f>
        <v/>
      </c>
      <c r="H344" s="245" t="str">
        <f>IFERROR(VLOOKUP(E344&amp;F344,No一覧!$A$7:$F$404,5,FALSE),"")</f>
        <v/>
      </c>
      <c r="I344" s="2" t="str">
        <f>IFERROR(VLOOKUP(E344&amp;F344,No一覧!$A$7:$F$404,6,FALSE),"")</f>
        <v/>
      </c>
      <c r="J344" s="14" t="str">
        <f ca="1">IF(K344="終",SUM(I344:INDIRECT(CONCATENATE("i",MATCH($K$7,$K$7:K343)+7))),"")</f>
        <v/>
      </c>
      <c r="K344" s="18"/>
    </row>
    <row r="345" spans="1:11" s="9" customFormat="1" ht="16.5" customHeight="1" x14ac:dyDescent="0.2">
      <c r="A345" s="3"/>
      <c r="B345" s="3"/>
      <c r="C345" s="3"/>
      <c r="D345" s="3"/>
      <c r="E345" s="3"/>
      <c r="F345" s="3"/>
      <c r="G345" s="1" t="str">
        <f>IFERROR(VLOOKUP(E345,No一覧!$B$7:$F$404,2,FALSE),"")</f>
        <v/>
      </c>
      <c r="H345" s="245" t="str">
        <f>IFERROR(VLOOKUP(E345&amp;F345,No一覧!$A$7:$F$404,5,FALSE),"")</f>
        <v/>
      </c>
      <c r="I345" s="2" t="str">
        <f>IFERROR(VLOOKUP(E345&amp;F345,No一覧!$A$7:$F$404,6,FALSE),"")</f>
        <v/>
      </c>
      <c r="J345" s="14" t="str">
        <f ca="1">IF(K345="終",SUM(I345:INDIRECT(CONCATENATE("i",MATCH($K$7,$K$7:K344)+7))),"")</f>
        <v/>
      </c>
      <c r="K345" s="18"/>
    </row>
    <row r="346" spans="1:11" s="9" customFormat="1" ht="16.5" customHeight="1" x14ac:dyDescent="0.2">
      <c r="A346" s="3"/>
      <c r="B346" s="3"/>
      <c r="C346" s="3"/>
      <c r="D346" s="3"/>
      <c r="E346" s="3"/>
      <c r="F346" s="3"/>
      <c r="G346" s="1" t="str">
        <f>IFERROR(VLOOKUP(E346,No一覧!$B$7:$F$404,2,FALSE),"")</f>
        <v/>
      </c>
      <c r="H346" s="245" t="str">
        <f>IFERROR(VLOOKUP(E346&amp;F346,No一覧!$A$7:$F$404,5,FALSE),"")</f>
        <v/>
      </c>
      <c r="I346" s="2" t="str">
        <f>IFERROR(VLOOKUP(E346&amp;F346,No一覧!$A$7:$F$404,6,FALSE),"")</f>
        <v/>
      </c>
      <c r="J346" s="14" t="str">
        <f ca="1">IF(K346="終",SUM(I346:INDIRECT(CONCATENATE("i",MATCH($K$7,$K$7:K345)+7))),"")</f>
        <v/>
      </c>
      <c r="K346" s="18"/>
    </row>
    <row r="347" spans="1:11" s="9" customFormat="1" ht="16.5" customHeight="1" x14ac:dyDescent="0.2">
      <c r="A347" s="3"/>
      <c r="B347" s="3"/>
      <c r="C347" s="3"/>
      <c r="D347" s="3"/>
      <c r="E347" s="3"/>
      <c r="F347" s="3"/>
      <c r="G347" s="1" t="str">
        <f>IFERROR(VLOOKUP(E347,No一覧!$B$7:$F$404,2,FALSE),"")</f>
        <v/>
      </c>
      <c r="H347" s="245" t="str">
        <f>IFERROR(VLOOKUP(E347&amp;F347,No一覧!$A$7:$F$404,5,FALSE),"")</f>
        <v/>
      </c>
      <c r="I347" s="2" t="str">
        <f>IFERROR(VLOOKUP(E347&amp;F347,No一覧!$A$7:$F$404,6,FALSE),"")</f>
        <v/>
      </c>
      <c r="J347" s="14" t="str">
        <f ca="1">IF(K347="終",SUM(I347:INDIRECT(CONCATENATE("i",MATCH($K$7,$K$7:K346)+7))),"")</f>
        <v/>
      </c>
      <c r="K347" s="18"/>
    </row>
    <row r="348" spans="1:11" s="9" customFormat="1" ht="16.5" customHeight="1" x14ac:dyDescent="0.2">
      <c r="A348" s="3"/>
      <c r="B348" s="3"/>
      <c r="C348" s="3"/>
      <c r="D348" s="3"/>
      <c r="E348" s="3"/>
      <c r="F348" s="3"/>
      <c r="G348" s="1" t="str">
        <f>IFERROR(VLOOKUP(E348,No一覧!$B$7:$F$404,2,FALSE),"")</f>
        <v/>
      </c>
      <c r="H348" s="245" t="str">
        <f>IFERROR(VLOOKUP(E348&amp;F348,No一覧!$A$7:$F$404,5,FALSE),"")</f>
        <v/>
      </c>
      <c r="I348" s="2" t="str">
        <f>IFERROR(VLOOKUP(E348&amp;F348,No一覧!$A$7:$F$404,6,FALSE),"")</f>
        <v/>
      </c>
      <c r="J348" s="14" t="str">
        <f ca="1">IF(K348="終",SUM(I348:INDIRECT(CONCATENATE("i",MATCH($K$7,$K$7:K347)+7))),"")</f>
        <v/>
      </c>
      <c r="K348" s="18"/>
    </row>
    <row r="349" spans="1:11" s="9" customFormat="1" ht="16.5" customHeight="1" x14ac:dyDescent="0.2">
      <c r="A349" s="3"/>
      <c r="B349" s="3"/>
      <c r="C349" s="3"/>
      <c r="D349" s="3"/>
      <c r="E349" s="3"/>
      <c r="F349" s="3"/>
      <c r="G349" s="1" t="str">
        <f>IFERROR(VLOOKUP(E349,No一覧!$B$7:$F$404,2,FALSE),"")</f>
        <v/>
      </c>
      <c r="H349" s="245" t="str">
        <f>IFERROR(VLOOKUP(E349&amp;F349,No一覧!$A$7:$F$404,5,FALSE),"")</f>
        <v/>
      </c>
      <c r="I349" s="2" t="str">
        <f>IFERROR(VLOOKUP(E349&amp;F349,No一覧!$A$7:$F$404,6,FALSE),"")</f>
        <v/>
      </c>
      <c r="J349" s="14" t="str">
        <f ca="1">IF(K349="終",SUM(I349:INDIRECT(CONCATENATE("i",MATCH($K$7,$K$7:K348)+7))),"")</f>
        <v/>
      </c>
      <c r="K349" s="18"/>
    </row>
    <row r="350" spans="1:11" s="9" customFormat="1" ht="16.5" customHeight="1" x14ac:dyDescent="0.2">
      <c r="A350" s="3"/>
      <c r="B350" s="3"/>
      <c r="C350" s="3"/>
      <c r="D350" s="3"/>
      <c r="E350" s="3"/>
      <c r="F350" s="3"/>
      <c r="G350" s="1" t="str">
        <f>IFERROR(VLOOKUP(E350,No一覧!$B$7:$F$404,2,FALSE),"")</f>
        <v/>
      </c>
      <c r="H350" s="245" t="str">
        <f>IFERROR(VLOOKUP(E350&amp;F350,No一覧!$A$7:$F$404,5,FALSE),"")</f>
        <v/>
      </c>
      <c r="I350" s="2" t="str">
        <f>IFERROR(VLOOKUP(E350&amp;F350,No一覧!$A$7:$F$404,6,FALSE),"")</f>
        <v/>
      </c>
      <c r="J350" s="14" t="str">
        <f ca="1">IF(K350="終",SUM(I350:INDIRECT(CONCATENATE("i",MATCH($K$7,$K$7:K349)+7))),"")</f>
        <v/>
      </c>
      <c r="K350" s="18"/>
    </row>
    <row r="351" spans="1:11" s="9" customFormat="1" ht="16.5" customHeight="1" x14ac:dyDescent="0.2">
      <c r="A351" s="3"/>
      <c r="B351" s="3"/>
      <c r="C351" s="3"/>
      <c r="D351" s="3"/>
      <c r="E351" s="3"/>
      <c r="F351" s="3"/>
      <c r="G351" s="1" t="str">
        <f>IFERROR(VLOOKUP(E351,No一覧!$B$7:$F$404,2,FALSE),"")</f>
        <v/>
      </c>
      <c r="H351" s="245" t="str">
        <f>IFERROR(VLOOKUP(E351&amp;F351,No一覧!$A$7:$F$404,5,FALSE),"")</f>
        <v/>
      </c>
      <c r="I351" s="2" t="str">
        <f>IFERROR(VLOOKUP(E351&amp;F351,No一覧!$A$7:$F$404,6,FALSE),"")</f>
        <v/>
      </c>
      <c r="J351" s="14" t="str">
        <f ca="1">IF(K351="終",SUM(I351:INDIRECT(CONCATENATE("i",MATCH($K$7,$K$7:K350)+7))),"")</f>
        <v/>
      </c>
      <c r="K351" s="18"/>
    </row>
    <row r="352" spans="1:11" s="9" customFormat="1" ht="16.5" customHeight="1" x14ac:dyDescent="0.2">
      <c r="A352" s="3"/>
      <c r="B352" s="3"/>
      <c r="C352" s="3"/>
      <c r="D352" s="3"/>
      <c r="E352" s="3"/>
      <c r="F352" s="3"/>
      <c r="G352" s="1" t="str">
        <f>IFERROR(VLOOKUP(E352,No一覧!$B$7:$F$404,2,FALSE),"")</f>
        <v/>
      </c>
      <c r="H352" s="245" t="str">
        <f>IFERROR(VLOOKUP(E352&amp;F352,No一覧!$A$7:$F$404,5,FALSE),"")</f>
        <v/>
      </c>
      <c r="I352" s="2" t="str">
        <f>IFERROR(VLOOKUP(E352&amp;F352,No一覧!$A$7:$F$404,6,FALSE),"")</f>
        <v/>
      </c>
      <c r="J352" s="14" t="str">
        <f ca="1">IF(K352="終",SUM(I352:INDIRECT(CONCATENATE("i",MATCH($K$7,$K$7:K351)+7))),"")</f>
        <v/>
      </c>
      <c r="K352" s="18"/>
    </row>
    <row r="353" spans="1:11" s="9" customFormat="1" ht="16.5" customHeight="1" x14ac:dyDescent="0.2">
      <c r="A353" s="3"/>
      <c r="B353" s="3"/>
      <c r="C353" s="3"/>
      <c r="D353" s="3"/>
      <c r="E353" s="3"/>
      <c r="F353" s="3"/>
      <c r="G353" s="1" t="str">
        <f>IFERROR(VLOOKUP(E353,No一覧!$B$7:$F$404,2,FALSE),"")</f>
        <v/>
      </c>
      <c r="H353" s="245" t="str">
        <f>IFERROR(VLOOKUP(E353&amp;F353,No一覧!$A$7:$F$404,5,FALSE),"")</f>
        <v/>
      </c>
      <c r="I353" s="2" t="str">
        <f>IFERROR(VLOOKUP(E353&amp;F353,No一覧!$A$7:$F$404,6,FALSE),"")</f>
        <v/>
      </c>
      <c r="J353" s="14" t="str">
        <f ca="1">IF(K353="終",SUM(I353:INDIRECT(CONCATENATE("i",MATCH($K$7,$K$7:K352)+7))),"")</f>
        <v/>
      </c>
      <c r="K353" s="18"/>
    </row>
    <row r="354" spans="1:11" s="9" customFormat="1" ht="16.5" customHeight="1" x14ac:dyDescent="0.2">
      <c r="A354" s="3"/>
      <c r="B354" s="3"/>
      <c r="C354" s="3"/>
      <c r="D354" s="3"/>
      <c r="E354" s="3"/>
      <c r="F354" s="3"/>
      <c r="G354" s="1" t="str">
        <f>IFERROR(VLOOKUP(E354,No一覧!$B$7:$F$404,2,FALSE),"")</f>
        <v/>
      </c>
      <c r="H354" s="245" t="str">
        <f>IFERROR(VLOOKUP(E354&amp;F354,No一覧!$A$7:$F$404,5,FALSE),"")</f>
        <v/>
      </c>
      <c r="I354" s="2" t="str">
        <f>IFERROR(VLOOKUP(E354&amp;F354,No一覧!$A$7:$F$404,6,FALSE),"")</f>
        <v/>
      </c>
      <c r="J354" s="14" t="str">
        <f ca="1">IF(K354="終",SUM(I354:INDIRECT(CONCATENATE("i",MATCH($K$7,$K$7:K353)+7))),"")</f>
        <v/>
      </c>
      <c r="K354" s="18"/>
    </row>
    <row r="355" spans="1:11" s="9" customFormat="1" ht="16.5" customHeight="1" x14ac:dyDescent="0.2">
      <c r="A355" s="3"/>
      <c r="B355" s="3"/>
      <c r="C355" s="3"/>
      <c r="D355" s="3"/>
      <c r="E355" s="3"/>
      <c r="F355" s="3"/>
      <c r="G355" s="1" t="str">
        <f>IFERROR(VLOOKUP(E355,No一覧!$B$7:$F$404,2,FALSE),"")</f>
        <v/>
      </c>
      <c r="H355" s="245" t="str">
        <f>IFERROR(VLOOKUP(E355&amp;F355,No一覧!$A$7:$F$404,5,FALSE),"")</f>
        <v/>
      </c>
      <c r="I355" s="2" t="str">
        <f>IFERROR(VLOOKUP(E355&amp;F355,No一覧!$A$7:$F$404,6,FALSE),"")</f>
        <v/>
      </c>
      <c r="J355" s="14" t="str">
        <f ca="1">IF(K355="終",SUM(I355:INDIRECT(CONCATENATE("i",MATCH($K$7,$K$7:K354)+7))),"")</f>
        <v/>
      </c>
      <c r="K355" s="18"/>
    </row>
    <row r="356" spans="1:11" s="9" customFormat="1" ht="16.5" customHeight="1" x14ac:dyDescent="0.2">
      <c r="A356" s="3"/>
      <c r="B356" s="3"/>
      <c r="C356" s="3"/>
      <c r="D356" s="3"/>
      <c r="E356" s="3"/>
      <c r="F356" s="3"/>
      <c r="G356" s="1" t="str">
        <f>IFERROR(VLOOKUP(E356,No一覧!$B$7:$F$404,2,FALSE),"")</f>
        <v/>
      </c>
      <c r="H356" s="245" t="str">
        <f>IFERROR(VLOOKUP(E356&amp;F356,No一覧!$A$7:$F$404,5,FALSE),"")</f>
        <v/>
      </c>
      <c r="I356" s="2" t="str">
        <f>IFERROR(VLOOKUP(E356&amp;F356,No一覧!$A$7:$F$404,6,FALSE),"")</f>
        <v/>
      </c>
      <c r="J356" s="14" t="str">
        <f ca="1">IF(K356="終",SUM(I356:INDIRECT(CONCATENATE("i",MATCH($K$7,$K$7:K355)+7))),"")</f>
        <v/>
      </c>
      <c r="K356" s="18"/>
    </row>
    <row r="357" spans="1:11" s="9" customFormat="1" ht="16.5" customHeight="1" x14ac:dyDescent="0.2">
      <c r="A357" s="3"/>
      <c r="B357" s="3"/>
      <c r="C357" s="3"/>
      <c r="D357" s="3"/>
      <c r="E357" s="3"/>
      <c r="F357" s="3"/>
      <c r="G357" s="1" t="str">
        <f>IFERROR(VLOOKUP(E357,No一覧!$B$7:$F$404,2,FALSE),"")</f>
        <v/>
      </c>
      <c r="H357" s="245" t="str">
        <f>IFERROR(VLOOKUP(E357&amp;F357,No一覧!$A$7:$F$404,5,FALSE),"")</f>
        <v/>
      </c>
      <c r="I357" s="2" t="str">
        <f>IFERROR(VLOOKUP(E357&amp;F357,No一覧!$A$7:$F$404,6,FALSE),"")</f>
        <v/>
      </c>
      <c r="J357" s="14" t="str">
        <f ca="1">IF(K357="終",SUM(I357:INDIRECT(CONCATENATE("i",MATCH($K$7,$K$7:K356)+7))),"")</f>
        <v/>
      </c>
      <c r="K357" s="18"/>
    </row>
    <row r="358" spans="1:11" s="9" customFormat="1" ht="16.5" customHeight="1" x14ac:dyDescent="0.2">
      <c r="A358" s="3"/>
      <c r="B358" s="3"/>
      <c r="C358" s="3"/>
      <c r="D358" s="3"/>
      <c r="E358" s="3"/>
      <c r="F358" s="3"/>
      <c r="G358" s="1" t="str">
        <f>IFERROR(VLOOKUP(E358,No一覧!$B$7:$F$404,2,FALSE),"")</f>
        <v/>
      </c>
      <c r="H358" s="245" t="str">
        <f>IFERROR(VLOOKUP(E358&amp;F358,No一覧!$A$7:$F$404,5,FALSE),"")</f>
        <v/>
      </c>
      <c r="I358" s="2" t="str">
        <f>IFERROR(VLOOKUP(E358&amp;F358,No一覧!$A$7:$F$404,6,FALSE),"")</f>
        <v/>
      </c>
      <c r="J358" s="14" t="str">
        <f ca="1">IF(K358="終",SUM(I358:INDIRECT(CONCATENATE("i",MATCH($K$7,$K$7:K357)+7))),"")</f>
        <v/>
      </c>
      <c r="K358" s="18"/>
    </row>
    <row r="359" spans="1:11" s="9" customFormat="1" ht="16.5" customHeight="1" x14ac:dyDescent="0.2">
      <c r="A359" s="3"/>
      <c r="B359" s="3"/>
      <c r="C359" s="3"/>
      <c r="D359" s="3"/>
      <c r="E359" s="3"/>
      <c r="F359" s="3"/>
      <c r="G359" s="1" t="str">
        <f>IFERROR(VLOOKUP(E359,No一覧!$B$7:$F$404,2,FALSE),"")</f>
        <v/>
      </c>
      <c r="H359" s="245" t="str">
        <f>IFERROR(VLOOKUP(E359&amp;F359,No一覧!$A$7:$F$404,5,FALSE),"")</f>
        <v/>
      </c>
      <c r="I359" s="2" t="str">
        <f>IFERROR(VLOOKUP(E359&amp;F359,No一覧!$A$7:$F$404,6,FALSE),"")</f>
        <v/>
      </c>
      <c r="J359" s="14" t="str">
        <f ca="1">IF(K359="終",SUM(I359:INDIRECT(CONCATENATE("i",MATCH($K$7,$K$7:K358)+7))),"")</f>
        <v/>
      </c>
      <c r="K359" s="18"/>
    </row>
    <row r="360" spans="1:11" s="9" customFormat="1" ht="16.5" customHeight="1" x14ac:dyDescent="0.2">
      <c r="A360" s="3"/>
      <c r="B360" s="3"/>
      <c r="C360" s="3"/>
      <c r="D360" s="3"/>
      <c r="E360" s="3"/>
      <c r="F360" s="3"/>
      <c r="G360" s="1" t="str">
        <f>IFERROR(VLOOKUP(E360,No一覧!$B$7:$F$404,2,FALSE),"")</f>
        <v/>
      </c>
      <c r="H360" s="245" t="str">
        <f>IFERROR(VLOOKUP(E360&amp;F360,No一覧!$A$7:$F$404,5,FALSE),"")</f>
        <v/>
      </c>
      <c r="I360" s="2" t="str">
        <f>IFERROR(VLOOKUP(E360&amp;F360,No一覧!$A$7:$F$404,6,FALSE),"")</f>
        <v/>
      </c>
      <c r="J360" s="14" t="str">
        <f ca="1">IF(K360="終",SUM(I360:INDIRECT(CONCATENATE("i",MATCH($K$7,$K$7:K359)+7))),"")</f>
        <v/>
      </c>
      <c r="K360" s="18"/>
    </row>
    <row r="361" spans="1:11" s="9" customFormat="1" ht="16.5" customHeight="1" x14ac:dyDescent="0.2">
      <c r="A361" s="3"/>
      <c r="B361" s="3"/>
      <c r="C361" s="3"/>
      <c r="D361" s="3"/>
      <c r="E361" s="3"/>
      <c r="F361" s="3"/>
      <c r="G361" s="1" t="str">
        <f>IFERROR(VLOOKUP(E361,No一覧!$B$7:$F$404,2,FALSE),"")</f>
        <v/>
      </c>
      <c r="H361" s="245" t="str">
        <f>IFERROR(VLOOKUP(E361&amp;F361,No一覧!$A$7:$F$404,5,FALSE),"")</f>
        <v/>
      </c>
      <c r="I361" s="2" t="str">
        <f>IFERROR(VLOOKUP(E361&amp;F361,No一覧!$A$7:$F$404,6,FALSE),"")</f>
        <v/>
      </c>
      <c r="J361" s="14" t="str">
        <f ca="1">IF(K361="終",SUM(I361:INDIRECT(CONCATENATE("i",MATCH($K$7,$K$7:K360)+7))),"")</f>
        <v/>
      </c>
      <c r="K361" s="18"/>
    </row>
    <row r="362" spans="1:11" s="9" customFormat="1" ht="16.5" customHeight="1" x14ac:dyDescent="0.2">
      <c r="A362" s="3"/>
      <c r="B362" s="3"/>
      <c r="C362" s="3"/>
      <c r="D362" s="3"/>
      <c r="E362" s="3"/>
      <c r="F362" s="3"/>
      <c r="G362" s="1" t="str">
        <f>IFERROR(VLOOKUP(E362,No一覧!$B$7:$F$404,2,FALSE),"")</f>
        <v/>
      </c>
      <c r="H362" s="245" t="str">
        <f>IFERROR(VLOOKUP(E362&amp;F362,No一覧!$A$7:$F$404,5,FALSE),"")</f>
        <v/>
      </c>
      <c r="I362" s="2" t="str">
        <f>IFERROR(VLOOKUP(E362&amp;F362,No一覧!$A$7:$F$404,6,FALSE),"")</f>
        <v/>
      </c>
      <c r="J362" s="14" t="str">
        <f ca="1">IF(K362="終",SUM(I362:INDIRECT(CONCATENATE("i",MATCH($K$7,$K$7:K361)+7))),"")</f>
        <v/>
      </c>
      <c r="K362" s="18"/>
    </row>
    <row r="363" spans="1:11" s="9" customFormat="1" ht="16.5" customHeight="1" x14ac:dyDescent="0.2">
      <c r="A363" s="3"/>
      <c r="B363" s="3"/>
      <c r="C363" s="3"/>
      <c r="D363" s="3"/>
      <c r="E363" s="3"/>
      <c r="F363" s="3"/>
      <c r="G363" s="1" t="str">
        <f>IFERROR(VLOOKUP(E363,No一覧!$B$7:$F$404,2,FALSE),"")</f>
        <v/>
      </c>
      <c r="H363" s="245" t="str">
        <f>IFERROR(VLOOKUP(E363&amp;F363,No一覧!$A$7:$F$404,5,FALSE),"")</f>
        <v/>
      </c>
      <c r="I363" s="2" t="str">
        <f>IFERROR(VLOOKUP(E363&amp;F363,No一覧!$A$7:$F$404,6,FALSE),"")</f>
        <v/>
      </c>
      <c r="J363" s="14" t="str">
        <f ca="1">IF(K363="終",SUM(I363:INDIRECT(CONCATENATE("i",MATCH($K$7,$K$7:K362)+7))),"")</f>
        <v/>
      </c>
      <c r="K363" s="18"/>
    </row>
    <row r="364" spans="1:11" s="9" customFormat="1" ht="16.5" customHeight="1" x14ac:dyDescent="0.2">
      <c r="A364" s="3"/>
      <c r="B364" s="3"/>
      <c r="C364" s="3"/>
      <c r="D364" s="3"/>
      <c r="E364" s="3"/>
      <c r="F364" s="3"/>
      <c r="G364" s="1" t="str">
        <f>IFERROR(VLOOKUP(E364,No一覧!$B$7:$F$404,2,FALSE),"")</f>
        <v/>
      </c>
      <c r="H364" s="245" t="str">
        <f>IFERROR(VLOOKUP(E364&amp;F364,No一覧!$A$7:$F$404,5,FALSE),"")</f>
        <v/>
      </c>
      <c r="I364" s="2" t="str">
        <f>IFERROR(VLOOKUP(E364&amp;F364,No一覧!$A$7:$F$404,6,FALSE),"")</f>
        <v/>
      </c>
      <c r="J364" s="14" t="str">
        <f ca="1">IF(K364="終",SUM(I364:INDIRECT(CONCATENATE("i",MATCH($K$7,$K$7:K363)+7))),"")</f>
        <v/>
      </c>
      <c r="K364" s="18"/>
    </row>
    <row r="365" spans="1:11" s="9" customFormat="1" ht="16.5" customHeight="1" x14ac:dyDescent="0.2">
      <c r="A365" s="3"/>
      <c r="B365" s="3"/>
      <c r="C365" s="3"/>
      <c r="D365" s="3"/>
      <c r="E365" s="3"/>
      <c r="F365" s="3"/>
      <c r="G365" s="1" t="str">
        <f>IFERROR(VLOOKUP(E365,No一覧!$B$7:$F$404,2,FALSE),"")</f>
        <v/>
      </c>
      <c r="H365" s="245" t="str">
        <f>IFERROR(VLOOKUP(E365&amp;F365,No一覧!$A$7:$F$404,5,FALSE),"")</f>
        <v/>
      </c>
      <c r="I365" s="2" t="str">
        <f>IFERROR(VLOOKUP(E365&amp;F365,No一覧!$A$7:$F$404,6,FALSE),"")</f>
        <v/>
      </c>
      <c r="J365" s="14" t="str">
        <f ca="1">IF(K365="終",SUM(I365:INDIRECT(CONCATENATE("i",MATCH($K$7,$K$7:K364)+7))),"")</f>
        <v/>
      </c>
      <c r="K365" s="18"/>
    </row>
    <row r="366" spans="1:11" s="9" customFormat="1" ht="16.5" customHeight="1" x14ac:dyDescent="0.2">
      <c r="A366" s="3"/>
      <c r="B366" s="3"/>
      <c r="C366" s="3"/>
      <c r="D366" s="3"/>
      <c r="E366" s="3"/>
      <c r="F366" s="3"/>
      <c r="G366" s="1" t="str">
        <f>IFERROR(VLOOKUP(E366,No一覧!$B$7:$F$404,2,FALSE),"")</f>
        <v/>
      </c>
      <c r="H366" s="245" t="str">
        <f>IFERROR(VLOOKUP(E366&amp;F366,No一覧!$A$7:$F$404,5,FALSE),"")</f>
        <v/>
      </c>
      <c r="I366" s="2" t="str">
        <f>IFERROR(VLOOKUP(E366&amp;F366,No一覧!$A$7:$F$404,6,FALSE),"")</f>
        <v/>
      </c>
      <c r="J366" s="14" t="str">
        <f ca="1">IF(K366="終",SUM(I366:INDIRECT(CONCATENATE("i",MATCH($K$7,$K$7:K365)+7))),"")</f>
        <v/>
      </c>
      <c r="K366" s="18"/>
    </row>
    <row r="367" spans="1:11" s="9" customFormat="1" ht="16.5" customHeight="1" x14ac:dyDescent="0.2">
      <c r="A367" s="3"/>
      <c r="B367" s="3"/>
      <c r="C367" s="3"/>
      <c r="D367" s="3"/>
      <c r="E367" s="3"/>
      <c r="F367" s="3"/>
      <c r="G367" s="1" t="str">
        <f>IFERROR(VLOOKUP(E367,No一覧!$B$7:$F$404,2,FALSE),"")</f>
        <v/>
      </c>
      <c r="H367" s="245" t="str">
        <f>IFERROR(VLOOKUP(E367&amp;F367,No一覧!$A$7:$F$404,5,FALSE),"")</f>
        <v/>
      </c>
      <c r="I367" s="2" t="str">
        <f>IFERROR(VLOOKUP(E367&amp;F367,No一覧!$A$7:$F$404,6,FALSE),"")</f>
        <v/>
      </c>
      <c r="J367" s="14" t="str">
        <f ca="1">IF(K367="終",SUM(I367:INDIRECT(CONCATENATE("i",MATCH($K$7,$K$7:K366)+7))),"")</f>
        <v/>
      </c>
      <c r="K367" s="18"/>
    </row>
    <row r="368" spans="1:11" s="9" customFormat="1" ht="16.5" customHeight="1" x14ac:dyDescent="0.2">
      <c r="A368" s="3"/>
      <c r="B368" s="3"/>
      <c r="C368" s="3"/>
      <c r="D368" s="3"/>
      <c r="E368" s="3"/>
      <c r="F368" s="3"/>
      <c r="G368" s="1" t="str">
        <f>IFERROR(VLOOKUP(E368,No一覧!$B$7:$F$404,2,FALSE),"")</f>
        <v/>
      </c>
      <c r="H368" s="245" t="str">
        <f>IFERROR(VLOOKUP(E368&amp;F368,No一覧!$A$7:$F$404,5,FALSE),"")</f>
        <v/>
      </c>
      <c r="I368" s="2" t="str">
        <f>IFERROR(VLOOKUP(E368&amp;F368,No一覧!$A$7:$F$404,6,FALSE),"")</f>
        <v/>
      </c>
      <c r="J368" s="14" t="str">
        <f ca="1">IF(K368="終",SUM(I368:INDIRECT(CONCATENATE("i",MATCH($K$7,$K$7:K367)+7))),"")</f>
        <v/>
      </c>
      <c r="K368" s="18"/>
    </row>
    <row r="369" spans="1:11" s="9" customFormat="1" ht="16.5" customHeight="1" x14ac:dyDescent="0.2">
      <c r="A369" s="3"/>
      <c r="B369" s="3"/>
      <c r="C369" s="3"/>
      <c r="D369" s="3"/>
      <c r="E369" s="3"/>
      <c r="F369" s="3"/>
      <c r="G369" s="1" t="str">
        <f>IFERROR(VLOOKUP(E369,No一覧!$B$7:$F$404,2,FALSE),"")</f>
        <v/>
      </c>
      <c r="H369" s="245" t="str">
        <f>IFERROR(VLOOKUP(E369&amp;F369,No一覧!$A$7:$F$404,5,FALSE),"")</f>
        <v/>
      </c>
      <c r="I369" s="2" t="str">
        <f>IFERROR(VLOOKUP(E369&amp;F369,No一覧!$A$7:$F$404,6,FALSE),"")</f>
        <v/>
      </c>
      <c r="J369" s="14" t="str">
        <f ca="1">IF(K369="終",SUM(I369:INDIRECT(CONCATENATE("i",MATCH($K$7,$K$7:K368)+7))),"")</f>
        <v/>
      </c>
      <c r="K369" s="18"/>
    </row>
    <row r="370" spans="1:11" s="9" customFormat="1" ht="16.5" customHeight="1" x14ac:dyDescent="0.2">
      <c r="A370" s="3"/>
      <c r="B370" s="3"/>
      <c r="C370" s="3"/>
      <c r="D370" s="3"/>
      <c r="E370" s="3"/>
      <c r="F370" s="3"/>
      <c r="G370" s="1" t="str">
        <f>IFERROR(VLOOKUP(E370,No一覧!$B$7:$F$404,2,FALSE),"")</f>
        <v/>
      </c>
      <c r="H370" s="245" t="str">
        <f>IFERROR(VLOOKUP(E370&amp;F370,No一覧!$A$7:$F$404,5,FALSE),"")</f>
        <v/>
      </c>
      <c r="I370" s="2" t="str">
        <f>IFERROR(VLOOKUP(E370&amp;F370,No一覧!$A$7:$F$404,6,FALSE),"")</f>
        <v/>
      </c>
      <c r="J370" s="14" t="str">
        <f ca="1">IF(K370="終",SUM(I370:INDIRECT(CONCATENATE("i",MATCH($K$7,$K$7:K369)+7))),"")</f>
        <v/>
      </c>
      <c r="K370" s="18"/>
    </row>
    <row r="371" spans="1:11" s="9" customFormat="1" ht="16.5" customHeight="1" x14ac:dyDescent="0.2">
      <c r="A371" s="3"/>
      <c r="B371" s="3"/>
      <c r="C371" s="3"/>
      <c r="D371" s="3"/>
      <c r="E371" s="3"/>
      <c r="F371" s="3"/>
      <c r="G371" s="1" t="str">
        <f>IFERROR(VLOOKUP(E371,No一覧!$B$7:$F$404,2,FALSE),"")</f>
        <v/>
      </c>
      <c r="H371" s="245" t="str">
        <f>IFERROR(VLOOKUP(E371&amp;F371,No一覧!$A$7:$F$404,5,FALSE),"")</f>
        <v/>
      </c>
      <c r="I371" s="2" t="str">
        <f>IFERROR(VLOOKUP(E371&amp;F371,No一覧!$A$7:$F$404,6,FALSE),"")</f>
        <v/>
      </c>
      <c r="J371" s="14" t="str">
        <f ca="1">IF(K371="終",SUM(I371:INDIRECT(CONCATENATE("i",MATCH($K$7,$K$7:K370)+7))),"")</f>
        <v/>
      </c>
      <c r="K371" s="18"/>
    </row>
    <row r="372" spans="1:11" s="9" customFormat="1" ht="16.5" customHeight="1" x14ac:dyDescent="0.2">
      <c r="A372" s="3"/>
      <c r="B372" s="3"/>
      <c r="C372" s="3"/>
      <c r="D372" s="3"/>
      <c r="E372" s="3"/>
      <c r="F372" s="3"/>
      <c r="G372" s="1" t="str">
        <f>IFERROR(VLOOKUP(E372,No一覧!$B$7:$F$404,2,FALSE),"")</f>
        <v/>
      </c>
      <c r="H372" s="245" t="str">
        <f>IFERROR(VLOOKUP(E372&amp;F372,No一覧!$A$7:$F$404,5,FALSE),"")</f>
        <v/>
      </c>
      <c r="I372" s="2" t="str">
        <f>IFERROR(VLOOKUP(E372&amp;F372,No一覧!$A$7:$F$404,6,FALSE),"")</f>
        <v/>
      </c>
      <c r="J372" s="14" t="str">
        <f ca="1">IF(K372="終",SUM(I372:INDIRECT(CONCATENATE("i",MATCH($K$7,$K$7:K371)+7))),"")</f>
        <v/>
      </c>
      <c r="K372" s="18"/>
    </row>
    <row r="373" spans="1:11" s="9" customFormat="1" ht="16.5" customHeight="1" x14ac:dyDescent="0.2">
      <c r="A373" s="3"/>
      <c r="B373" s="3"/>
      <c r="C373" s="3"/>
      <c r="D373" s="3"/>
      <c r="E373" s="3"/>
      <c r="F373" s="3"/>
      <c r="G373" s="1" t="str">
        <f>IFERROR(VLOOKUP(E373,No一覧!$B$7:$F$404,2,FALSE),"")</f>
        <v/>
      </c>
      <c r="H373" s="245" t="str">
        <f>IFERROR(VLOOKUP(E373&amp;F373,No一覧!$A$7:$F$404,5,FALSE),"")</f>
        <v/>
      </c>
      <c r="I373" s="2" t="str">
        <f>IFERROR(VLOOKUP(E373&amp;F373,No一覧!$A$7:$F$404,6,FALSE),"")</f>
        <v/>
      </c>
      <c r="J373" s="14" t="str">
        <f ca="1">IF(K373="終",SUM(I373:INDIRECT(CONCATENATE("i",MATCH($K$7,$K$7:K372)+7))),"")</f>
        <v/>
      </c>
      <c r="K373" s="18"/>
    </row>
    <row r="374" spans="1:11" s="9" customFormat="1" ht="16.5" customHeight="1" x14ac:dyDescent="0.2">
      <c r="A374" s="3"/>
      <c r="B374" s="3"/>
      <c r="C374" s="3"/>
      <c r="D374" s="3"/>
      <c r="E374" s="3"/>
      <c r="F374" s="3"/>
      <c r="G374" s="1" t="str">
        <f>IFERROR(VLOOKUP(E374,No一覧!$B$7:$F$404,2,FALSE),"")</f>
        <v/>
      </c>
      <c r="H374" s="245" t="str">
        <f>IFERROR(VLOOKUP(E374&amp;F374,No一覧!$A$7:$F$404,5,FALSE),"")</f>
        <v/>
      </c>
      <c r="I374" s="2" t="str">
        <f>IFERROR(VLOOKUP(E374&amp;F374,No一覧!$A$7:$F$404,6,FALSE),"")</f>
        <v/>
      </c>
      <c r="J374" s="14" t="str">
        <f ca="1">IF(K374="終",SUM(I374:INDIRECT(CONCATENATE("i",MATCH($K$7,$K$7:K373)+7))),"")</f>
        <v/>
      </c>
      <c r="K374" s="18"/>
    </row>
    <row r="375" spans="1:11" s="9" customFormat="1" ht="16.5" customHeight="1" x14ac:dyDescent="0.2">
      <c r="A375" s="3"/>
      <c r="B375" s="3"/>
      <c r="C375" s="3"/>
      <c r="D375" s="3"/>
      <c r="E375" s="3"/>
      <c r="F375" s="3"/>
      <c r="G375" s="1" t="str">
        <f>IFERROR(VLOOKUP(E375,No一覧!$B$7:$F$404,2,FALSE),"")</f>
        <v/>
      </c>
      <c r="H375" s="245" t="str">
        <f>IFERROR(VLOOKUP(E375&amp;F375,No一覧!$A$7:$F$404,5,FALSE),"")</f>
        <v/>
      </c>
      <c r="I375" s="2" t="str">
        <f>IFERROR(VLOOKUP(E375&amp;F375,No一覧!$A$7:$F$404,6,FALSE),"")</f>
        <v/>
      </c>
      <c r="J375" s="14" t="str">
        <f ca="1">IF(K375="終",SUM(I375:INDIRECT(CONCATENATE("i",MATCH($K$7,$K$7:K374)+7))),"")</f>
        <v/>
      </c>
      <c r="K375" s="18"/>
    </row>
    <row r="376" spans="1:11" s="9" customFormat="1" ht="16.5" customHeight="1" x14ac:dyDescent="0.2">
      <c r="A376" s="3"/>
      <c r="B376" s="3"/>
      <c r="C376" s="3"/>
      <c r="D376" s="3"/>
      <c r="E376" s="3"/>
      <c r="F376" s="3"/>
      <c r="G376" s="1" t="str">
        <f>IFERROR(VLOOKUP(E376,No一覧!$B$7:$F$404,2,FALSE),"")</f>
        <v/>
      </c>
      <c r="H376" s="245" t="str">
        <f>IFERROR(VLOOKUP(E376&amp;F376,No一覧!$A$7:$F$404,5,FALSE),"")</f>
        <v/>
      </c>
      <c r="I376" s="2" t="str">
        <f>IFERROR(VLOOKUP(E376&amp;F376,No一覧!$A$7:$F$404,6,FALSE),"")</f>
        <v/>
      </c>
      <c r="J376" s="14" t="str">
        <f ca="1">IF(K376="終",SUM(I376:INDIRECT(CONCATENATE("i",MATCH($K$7,$K$7:K375)+7))),"")</f>
        <v/>
      </c>
      <c r="K376" s="18"/>
    </row>
    <row r="377" spans="1:11" s="9" customFormat="1" ht="16.5" customHeight="1" x14ac:dyDescent="0.2">
      <c r="A377" s="3"/>
      <c r="B377" s="3"/>
      <c r="C377" s="3"/>
      <c r="D377" s="3"/>
      <c r="E377" s="3"/>
      <c r="F377" s="3"/>
      <c r="G377" s="1" t="str">
        <f>IFERROR(VLOOKUP(E377,No一覧!$B$7:$F$404,2,FALSE),"")</f>
        <v/>
      </c>
      <c r="H377" s="245" t="str">
        <f>IFERROR(VLOOKUP(E377&amp;F377,No一覧!$A$7:$F$404,5,FALSE),"")</f>
        <v/>
      </c>
      <c r="I377" s="2" t="str">
        <f>IFERROR(VLOOKUP(E377&amp;F377,No一覧!$A$7:$F$404,6,FALSE),"")</f>
        <v/>
      </c>
      <c r="J377" s="14" t="str">
        <f ca="1">IF(K377="終",SUM(I377:INDIRECT(CONCATENATE("i",MATCH($K$7,$K$7:K376)+7))),"")</f>
        <v/>
      </c>
      <c r="K377" s="18"/>
    </row>
    <row r="378" spans="1:11" s="9" customFormat="1" ht="16.5" customHeight="1" x14ac:dyDescent="0.2">
      <c r="A378" s="3"/>
      <c r="B378" s="3"/>
      <c r="C378" s="3"/>
      <c r="D378" s="3"/>
      <c r="E378" s="3"/>
      <c r="F378" s="3"/>
      <c r="G378" s="1" t="str">
        <f>IFERROR(VLOOKUP(E378,No一覧!$B$7:$F$404,2,FALSE),"")</f>
        <v/>
      </c>
      <c r="H378" s="245" t="str">
        <f>IFERROR(VLOOKUP(E378&amp;F378,No一覧!$A$7:$F$404,5,FALSE),"")</f>
        <v/>
      </c>
      <c r="I378" s="2" t="str">
        <f>IFERROR(VLOOKUP(E378&amp;F378,No一覧!$A$7:$F$404,6,FALSE),"")</f>
        <v/>
      </c>
      <c r="J378" s="14" t="str">
        <f ca="1">IF(K378="終",SUM(I378:INDIRECT(CONCATENATE("i",MATCH($K$7,$K$7:K377)+7))),"")</f>
        <v/>
      </c>
      <c r="K378" s="18"/>
    </row>
    <row r="379" spans="1:11" s="9" customFormat="1" ht="16.5" customHeight="1" x14ac:dyDescent="0.2">
      <c r="A379" s="3"/>
      <c r="B379" s="3"/>
      <c r="C379" s="3"/>
      <c r="D379" s="3"/>
      <c r="E379" s="3"/>
      <c r="F379" s="3"/>
      <c r="G379" s="1" t="str">
        <f>IFERROR(VLOOKUP(E379,No一覧!$B$7:$F$404,2,FALSE),"")</f>
        <v/>
      </c>
      <c r="H379" s="245" t="str">
        <f>IFERROR(VLOOKUP(E379&amp;F379,No一覧!$A$7:$F$404,5,FALSE),"")</f>
        <v/>
      </c>
      <c r="I379" s="2" t="str">
        <f>IFERROR(VLOOKUP(E379&amp;F379,No一覧!$A$7:$F$404,6,FALSE),"")</f>
        <v/>
      </c>
      <c r="J379" s="14" t="str">
        <f ca="1">IF(K379="終",SUM(I379:INDIRECT(CONCATENATE("i",MATCH($K$7,$K$7:K378)+7))),"")</f>
        <v/>
      </c>
      <c r="K379" s="18"/>
    </row>
    <row r="380" spans="1:11" s="9" customFormat="1" ht="16.5" customHeight="1" x14ac:dyDescent="0.2">
      <c r="A380" s="3"/>
      <c r="B380" s="3"/>
      <c r="C380" s="3"/>
      <c r="D380" s="3"/>
      <c r="E380" s="3"/>
      <c r="F380" s="3"/>
      <c r="G380" s="1" t="str">
        <f>IFERROR(VLOOKUP(E380,No一覧!$B$7:$F$404,2,FALSE),"")</f>
        <v/>
      </c>
      <c r="H380" s="245" t="str">
        <f>IFERROR(VLOOKUP(E380&amp;F380,No一覧!$A$7:$F$404,5,FALSE),"")</f>
        <v/>
      </c>
      <c r="I380" s="2" t="str">
        <f>IFERROR(VLOOKUP(E380&amp;F380,No一覧!$A$7:$F$404,6,FALSE),"")</f>
        <v/>
      </c>
      <c r="J380" s="14" t="str">
        <f ca="1">IF(K380="終",SUM(I380:INDIRECT(CONCATENATE("i",MATCH($K$7,$K$7:K379)+7))),"")</f>
        <v/>
      </c>
      <c r="K380" s="18"/>
    </row>
    <row r="381" spans="1:11" s="9" customFormat="1" ht="16.5" customHeight="1" x14ac:dyDescent="0.2">
      <c r="A381" s="3"/>
      <c r="B381" s="3"/>
      <c r="C381" s="3"/>
      <c r="D381" s="3"/>
      <c r="E381" s="3"/>
      <c r="F381" s="3"/>
      <c r="G381" s="1" t="str">
        <f>IFERROR(VLOOKUP(E381,No一覧!$B$7:$F$404,2,FALSE),"")</f>
        <v/>
      </c>
      <c r="H381" s="245" t="str">
        <f>IFERROR(VLOOKUP(E381&amp;F381,No一覧!$A$7:$F$404,5,FALSE),"")</f>
        <v/>
      </c>
      <c r="I381" s="2" t="str">
        <f>IFERROR(VLOOKUP(E381&amp;F381,No一覧!$A$7:$F$404,6,FALSE),"")</f>
        <v/>
      </c>
      <c r="J381" s="14" t="str">
        <f ca="1">IF(K381="終",SUM(I381:INDIRECT(CONCATENATE("i",MATCH($K$7,$K$7:K380)+7))),"")</f>
        <v/>
      </c>
      <c r="K381" s="18"/>
    </row>
    <row r="382" spans="1:11" s="9" customFormat="1" ht="16.5" customHeight="1" x14ac:dyDescent="0.2">
      <c r="A382" s="3"/>
      <c r="B382" s="3"/>
      <c r="C382" s="3"/>
      <c r="D382" s="3"/>
      <c r="E382" s="3"/>
      <c r="F382" s="3"/>
      <c r="G382" s="1" t="str">
        <f>IFERROR(VLOOKUP(E382,No一覧!$B$7:$F$404,2,FALSE),"")</f>
        <v/>
      </c>
      <c r="H382" s="245" t="str">
        <f>IFERROR(VLOOKUP(E382&amp;F382,No一覧!$A$7:$F$404,5,FALSE),"")</f>
        <v/>
      </c>
      <c r="I382" s="2" t="str">
        <f>IFERROR(VLOOKUP(E382&amp;F382,No一覧!$A$7:$F$404,6,FALSE),"")</f>
        <v/>
      </c>
      <c r="J382" s="14" t="str">
        <f ca="1">IF(K382="終",SUM(I382:INDIRECT(CONCATENATE("i",MATCH($K$7,$K$7:K381)+7))),"")</f>
        <v/>
      </c>
      <c r="K382" s="18"/>
    </row>
    <row r="383" spans="1:11" s="9" customFormat="1" ht="16.5" customHeight="1" x14ac:dyDescent="0.2">
      <c r="A383" s="3"/>
      <c r="B383" s="3"/>
      <c r="C383" s="3"/>
      <c r="D383" s="3"/>
      <c r="E383" s="3"/>
      <c r="F383" s="3"/>
      <c r="G383" s="1" t="str">
        <f>IFERROR(VLOOKUP(E383,No一覧!$B$7:$F$404,2,FALSE),"")</f>
        <v/>
      </c>
      <c r="H383" s="245" t="str">
        <f>IFERROR(VLOOKUP(E383&amp;F383,No一覧!$A$7:$F$404,5,FALSE),"")</f>
        <v/>
      </c>
      <c r="I383" s="2" t="str">
        <f>IFERROR(VLOOKUP(E383&amp;F383,No一覧!$A$7:$F$404,6,FALSE),"")</f>
        <v/>
      </c>
      <c r="J383" s="14" t="str">
        <f ca="1">IF(K383="終",SUM(I383:INDIRECT(CONCATENATE("i",MATCH($K$7,$K$7:K382)+7))),"")</f>
        <v/>
      </c>
      <c r="K383" s="18"/>
    </row>
    <row r="384" spans="1:11" s="9" customFormat="1" ht="16.5" customHeight="1" x14ac:dyDescent="0.2">
      <c r="A384" s="3"/>
      <c r="B384" s="3"/>
      <c r="C384" s="3"/>
      <c r="D384" s="3"/>
      <c r="E384" s="3"/>
      <c r="F384" s="3"/>
      <c r="G384" s="1" t="str">
        <f>IFERROR(VLOOKUP(E384,No一覧!$B$7:$F$404,2,FALSE),"")</f>
        <v/>
      </c>
      <c r="H384" s="245" t="str">
        <f>IFERROR(VLOOKUP(E384&amp;F384,No一覧!$A$7:$F$404,5,FALSE),"")</f>
        <v/>
      </c>
      <c r="I384" s="2" t="str">
        <f>IFERROR(VLOOKUP(E384&amp;F384,No一覧!$A$7:$F$404,6,FALSE),"")</f>
        <v/>
      </c>
      <c r="J384" s="14" t="str">
        <f ca="1">IF(K384="終",SUM(I384:INDIRECT(CONCATENATE("i",MATCH($K$7,$K$7:K383)+7))),"")</f>
        <v/>
      </c>
      <c r="K384" s="18"/>
    </row>
    <row r="385" spans="1:11" s="9" customFormat="1" ht="16.5" customHeight="1" x14ac:dyDescent="0.2">
      <c r="A385" s="3"/>
      <c r="B385" s="3"/>
      <c r="C385" s="3"/>
      <c r="D385" s="3"/>
      <c r="E385" s="3"/>
      <c r="F385" s="3"/>
      <c r="G385" s="1" t="str">
        <f>IFERROR(VLOOKUP(E385,No一覧!$B$7:$F$404,2,FALSE),"")</f>
        <v/>
      </c>
      <c r="H385" s="245" t="str">
        <f>IFERROR(VLOOKUP(E385&amp;F385,No一覧!$A$7:$F$404,5,FALSE),"")</f>
        <v/>
      </c>
      <c r="I385" s="2" t="str">
        <f>IFERROR(VLOOKUP(E385&amp;F385,No一覧!$A$7:$F$404,6,FALSE),"")</f>
        <v/>
      </c>
      <c r="J385" s="14" t="str">
        <f ca="1">IF(K385="終",SUM(I385:INDIRECT(CONCATENATE("i",MATCH($K$7,$K$7:K384)+7))),"")</f>
        <v/>
      </c>
      <c r="K385" s="18"/>
    </row>
    <row r="386" spans="1:11" s="9" customFormat="1" ht="16.5" customHeight="1" x14ac:dyDescent="0.2">
      <c r="A386" s="3"/>
      <c r="B386" s="3"/>
      <c r="C386" s="3"/>
      <c r="D386" s="3"/>
      <c r="E386" s="3"/>
      <c r="F386" s="3"/>
      <c r="G386" s="1" t="str">
        <f>IFERROR(VLOOKUP(E386,No一覧!$B$7:$F$404,2,FALSE),"")</f>
        <v/>
      </c>
      <c r="H386" s="245" t="str">
        <f>IFERROR(VLOOKUP(E386&amp;F386,No一覧!$A$7:$F$404,5,FALSE),"")</f>
        <v/>
      </c>
      <c r="I386" s="2" t="str">
        <f>IFERROR(VLOOKUP(E386&amp;F386,No一覧!$A$7:$F$404,6,FALSE),"")</f>
        <v/>
      </c>
      <c r="J386" s="14" t="str">
        <f ca="1">IF(K386="終",SUM(I386:INDIRECT(CONCATENATE("i",MATCH($K$7,$K$7:K385)+7))),"")</f>
        <v/>
      </c>
      <c r="K386" s="18"/>
    </row>
    <row r="387" spans="1:11" s="9" customFormat="1" ht="16.5" customHeight="1" x14ac:dyDescent="0.2">
      <c r="A387" s="3"/>
      <c r="B387" s="3"/>
      <c r="C387" s="3"/>
      <c r="D387" s="3"/>
      <c r="E387" s="3"/>
      <c r="F387" s="3"/>
      <c r="G387" s="1" t="str">
        <f>IFERROR(VLOOKUP(E387,No一覧!$B$7:$F$404,2,FALSE),"")</f>
        <v/>
      </c>
      <c r="H387" s="245" t="str">
        <f>IFERROR(VLOOKUP(E387&amp;F387,No一覧!$A$7:$F$404,5,FALSE),"")</f>
        <v/>
      </c>
      <c r="I387" s="2" t="str">
        <f>IFERROR(VLOOKUP(E387&amp;F387,No一覧!$A$7:$F$404,6,FALSE),"")</f>
        <v/>
      </c>
      <c r="J387" s="14" t="str">
        <f ca="1">IF(K387="終",SUM(I387:INDIRECT(CONCATENATE("i",MATCH($K$7,$K$7:K386)+7))),"")</f>
        <v/>
      </c>
      <c r="K387" s="18"/>
    </row>
    <row r="388" spans="1:11" s="9" customFormat="1" ht="16.5" customHeight="1" x14ac:dyDescent="0.2">
      <c r="A388" s="3"/>
      <c r="B388" s="3"/>
      <c r="C388" s="3"/>
      <c r="D388" s="3"/>
      <c r="E388" s="3"/>
      <c r="F388" s="3"/>
      <c r="G388" s="1" t="str">
        <f>IFERROR(VLOOKUP(E388,No一覧!$B$7:$F$404,2,FALSE),"")</f>
        <v/>
      </c>
      <c r="H388" s="245" t="str">
        <f>IFERROR(VLOOKUP(E388&amp;F388,No一覧!$A$7:$F$404,5,FALSE),"")</f>
        <v/>
      </c>
      <c r="I388" s="2" t="str">
        <f>IFERROR(VLOOKUP(E388&amp;F388,No一覧!$A$7:$F$404,6,FALSE),"")</f>
        <v/>
      </c>
      <c r="J388" s="14" t="str">
        <f ca="1">IF(K388="終",SUM(I388:INDIRECT(CONCATENATE("i",MATCH($K$7,$K$7:K387)+7))),"")</f>
        <v/>
      </c>
      <c r="K388" s="18"/>
    </row>
    <row r="389" spans="1:11" s="9" customFormat="1" ht="16.5" customHeight="1" x14ac:dyDescent="0.2">
      <c r="A389" s="3"/>
      <c r="B389" s="3"/>
      <c r="C389" s="3"/>
      <c r="D389" s="3"/>
      <c r="E389" s="3"/>
      <c r="F389" s="3"/>
      <c r="G389" s="1" t="str">
        <f>IFERROR(VLOOKUP(E389,No一覧!$B$7:$F$404,2,FALSE),"")</f>
        <v/>
      </c>
      <c r="H389" s="245" t="str">
        <f>IFERROR(VLOOKUP(E389&amp;F389,No一覧!$A$7:$F$404,5,FALSE),"")</f>
        <v/>
      </c>
      <c r="I389" s="2" t="str">
        <f>IFERROR(VLOOKUP(E389&amp;F389,No一覧!$A$7:$F$404,6,FALSE),"")</f>
        <v/>
      </c>
      <c r="J389" s="14" t="str">
        <f ca="1">IF(K389="終",SUM(I389:INDIRECT(CONCATENATE("i",MATCH($K$7,$K$7:K388)+7))),"")</f>
        <v/>
      </c>
      <c r="K389" s="18"/>
    </row>
    <row r="390" spans="1:11" s="9" customFormat="1" ht="16.5" customHeight="1" x14ac:dyDescent="0.2">
      <c r="A390" s="3"/>
      <c r="B390" s="3"/>
      <c r="C390" s="3"/>
      <c r="D390" s="3"/>
      <c r="E390" s="3"/>
      <c r="F390" s="3"/>
      <c r="G390" s="1" t="str">
        <f>IFERROR(VLOOKUP(E390,No一覧!$B$7:$F$404,2,FALSE),"")</f>
        <v/>
      </c>
      <c r="H390" s="245" t="str">
        <f>IFERROR(VLOOKUP(E390&amp;F390,No一覧!$A$7:$F$404,5,FALSE),"")</f>
        <v/>
      </c>
      <c r="I390" s="2" t="str">
        <f>IFERROR(VLOOKUP(E390&amp;F390,No一覧!$A$7:$F$404,6,FALSE),"")</f>
        <v/>
      </c>
      <c r="J390" s="14" t="str">
        <f ca="1">IF(K390="終",SUM(I390:INDIRECT(CONCATENATE("i",MATCH($K$7,$K$7:K389)+7))),"")</f>
        <v/>
      </c>
      <c r="K390" s="18"/>
    </row>
    <row r="391" spans="1:11" s="9" customFormat="1" ht="16.5" customHeight="1" x14ac:dyDescent="0.2">
      <c r="A391" s="3"/>
      <c r="B391" s="3"/>
      <c r="C391" s="3"/>
      <c r="D391" s="3"/>
      <c r="E391" s="3"/>
      <c r="F391" s="3"/>
      <c r="G391" s="1" t="str">
        <f>IFERROR(VLOOKUP(E391,No一覧!$B$7:$F$404,2,FALSE),"")</f>
        <v/>
      </c>
      <c r="H391" s="245" t="str">
        <f>IFERROR(VLOOKUP(E391&amp;F391,No一覧!$A$7:$F$404,5,FALSE),"")</f>
        <v/>
      </c>
      <c r="I391" s="2" t="str">
        <f>IFERROR(VLOOKUP(E391&amp;F391,No一覧!$A$7:$F$404,6,FALSE),"")</f>
        <v/>
      </c>
      <c r="J391" s="14" t="str">
        <f ca="1">IF(K391="終",SUM(I391:INDIRECT(CONCATENATE("i",MATCH($K$7,$K$7:K390)+7))),"")</f>
        <v/>
      </c>
      <c r="K391" s="18"/>
    </row>
    <row r="392" spans="1:11" s="9" customFormat="1" ht="16.5" customHeight="1" x14ac:dyDescent="0.2">
      <c r="A392" s="3"/>
      <c r="B392" s="3"/>
      <c r="C392" s="3"/>
      <c r="D392" s="3"/>
      <c r="E392" s="3"/>
      <c r="F392" s="3"/>
      <c r="G392" s="1" t="str">
        <f>IFERROR(VLOOKUP(E392,No一覧!$B$7:$F$404,2,FALSE),"")</f>
        <v/>
      </c>
      <c r="H392" s="245" t="str">
        <f>IFERROR(VLOOKUP(E392&amp;F392,No一覧!$A$7:$F$404,5,FALSE),"")</f>
        <v/>
      </c>
      <c r="I392" s="2" t="str">
        <f>IFERROR(VLOOKUP(E392&amp;F392,No一覧!$A$7:$F$404,6,FALSE),"")</f>
        <v/>
      </c>
      <c r="J392" s="14" t="str">
        <f ca="1">IF(K392="終",SUM(I392:INDIRECT(CONCATENATE("i",MATCH($K$7,$K$7:K391)+7))),"")</f>
        <v/>
      </c>
      <c r="K392" s="18"/>
    </row>
    <row r="393" spans="1:11" s="9" customFormat="1" ht="16.5" customHeight="1" x14ac:dyDescent="0.2">
      <c r="A393" s="3"/>
      <c r="B393" s="3"/>
      <c r="C393" s="3"/>
      <c r="D393" s="3"/>
      <c r="E393" s="3"/>
      <c r="F393" s="3"/>
      <c r="G393" s="1" t="str">
        <f>IFERROR(VLOOKUP(E393,No一覧!$B$7:$F$404,2,FALSE),"")</f>
        <v/>
      </c>
      <c r="H393" s="245" t="str">
        <f>IFERROR(VLOOKUP(E393&amp;F393,No一覧!$A$7:$F$404,5,FALSE),"")</f>
        <v/>
      </c>
      <c r="I393" s="2" t="str">
        <f>IFERROR(VLOOKUP(E393&amp;F393,No一覧!$A$7:$F$404,6,FALSE),"")</f>
        <v/>
      </c>
      <c r="J393" s="14" t="str">
        <f ca="1">IF(K393="終",SUM(I393:INDIRECT(CONCATENATE("i",MATCH($K$7,$K$7:K392)+7))),"")</f>
        <v/>
      </c>
      <c r="K393" s="18"/>
    </row>
    <row r="394" spans="1:11" s="9" customFormat="1" ht="16.5" customHeight="1" x14ac:dyDescent="0.2">
      <c r="A394" s="3"/>
      <c r="B394" s="3"/>
      <c r="C394" s="3"/>
      <c r="D394" s="3"/>
      <c r="E394" s="3"/>
      <c r="F394" s="3"/>
      <c r="G394" s="1" t="str">
        <f>IFERROR(VLOOKUP(E394,No一覧!$B$7:$F$404,2,FALSE),"")</f>
        <v/>
      </c>
      <c r="H394" s="245" t="str">
        <f>IFERROR(VLOOKUP(E394&amp;F394,No一覧!$A$7:$F$404,5,FALSE),"")</f>
        <v/>
      </c>
      <c r="I394" s="2" t="str">
        <f>IFERROR(VLOOKUP(E394&amp;F394,No一覧!$A$7:$F$404,6,FALSE),"")</f>
        <v/>
      </c>
      <c r="J394" s="14" t="str">
        <f ca="1">IF(K394="終",SUM(I394:INDIRECT(CONCATENATE("i",MATCH($K$7,$K$7:K393)+7))),"")</f>
        <v/>
      </c>
      <c r="K394" s="18"/>
    </row>
    <row r="395" spans="1:11" s="9" customFormat="1" ht="16.5" customHeight="1" x14ac:dyDescent="0.2">
      <c r="A395" s="3"/>
      <c r="B395" s="3"/>
      <c r="C395" s="3"/>
      <c r="D395" s="3"/>
      <c r="E395" s="3"/>
      <c r="F395" s="3"/>
      <c r="G395" s="1" t="str">
        <f>IFERROR(VLOOKUP(E395,No一覧!$B$7:$F$404,2,FALSE),"")</f>
        <v/>
      </c>
      <c r="H395" s="245" t="str">
        <f>IFERROR(VLOOKUP(E395&amp;F395,No一覧!$A$7:$F$404,5,FALSE),"")</f>
        <v/>
      </c>
      <c r="I395" s="2" t="str">
        <f>IFERROR(VLOOKUP(E395&amp;F395,No一覧!$A$7:$F$404,6,FALSE),"")</f>
        <v/>
      </c>
      <c r="J395" s="14" t="str">
        <f ca="1">IF(K395="終",SUM(I395:INDIRECT(CONCATENATE("i",MATCH($K$7,$K$7:K394)+7))),"")</f>
        <v/>
      </c>
      <c r="K395" s="18"/>
    </row>
    <row r="396" spans="1:11" s="9" customFormat="1" ht="16.5" customHeight="1" x14ac:dyDescent="0.2">
      <c r="A396" s="3"/>
      <c r="B396" s="3"/>
      <c r="C396" s="3"/>
      <c r="D396" s="3"/>
      <c r="E396" s="3"/>
      <c r="F396" s="3"/>
      <c r="G396" s="1" t="str">
        <f>IFERROR(VLOOKUP(E396,No一覧!$B$7:$F$404,2,FALSE),"")</f>
        <v/>
      </c>
      <c r="H396" s="245" t="str">
        <f>IFERROR(VLOOKUP(E396&amp;F396,No一覧!$A$7:$F$404,5,FALSE),"")</f>
        <v/>
      </c>
      <c r="I396" s="2" t="str">
        <f>IFERROR(VLOOKUP(E396&amp;F396,No一覧!$A$7:$F$404,6,FALSE),"")</f>
        <v/>
      </c>
      <c r="J396" s="14" t="str">
        <f ca="1">IF(K396="終",SUM(I396:INDIRECT(CONCATENATE("i",MATCH($K$7,$K$7:K395)+7))),"")</f>
        <v/>
      </c>
      <c r="K396" s="18"/>
    </row>
    <row r="397" spans="1:11" s="9" customFormat="1" ht="16.5" customHeight="1" x14ac:dyDescent="0.2">
      <c r="A397" s="3"/>
      <c r="B397" s="3"/>
      <c r="C397" s="3"/>
      <c r="D397" s="3"/>
      <c r="E397" s="3"/>
      <c r="F397" s="3"/>
      <c r="G397" s="1" t="str">
        <f>IFERROR(VLOOKUP(E397,No一覧!$B$7:$F$404,2,FALSE),"")</f>
        <v/>
      </c>
      <c r="H397" s="245" t="str">
        <f>IFERROR(VLOOKUP(E397&amp;F397,No一覧!$A$7:$F$404,5,FALSE),"")</f>
        <v/>
      </c>
      <c r="I397" s="2" t="str">
        <f>IFERROR(VLOOKUP(E397&amp;F397,No一覧!$A$7:$F$404,6,FALSE),"")</f>
        <v/>
      </c>
      <c r="J397" s="14" t="str">
        <f ca="1">IF(K397="終",SUM(I397:INDIRECT(CONCATENATE("i",MATCH($K$7,$K$7:K396)+7))),"")</f>
        <v/>
      </c>
      <c r="K397" s="18"/>
    </row>
    <row r="398" spans="1:11" s="9" customFormat="1" ht="16.5" customHeight="1" x14ac:dyDescent="0.2">
      <c r="A398" s="3"/>
      <c r="B398" s="3"/>
      <c r="C398" s="3"/>
      <c r="D398" s="3"/>
      <c r="E398" s="3"/>
      <c r="F398" s="3"/>
      <c r="G398" s="1" t="str">
        <f>IFERROR(VLOOKUP(E398,No一覧!$B$7:$F$404,2,FALSE),"")</f>
        <v/>
      </c>
      <c r="H398" s="245" t="str">
        <f>IFERROR(VLOOKUP(E398&amp;F398,No一覧!$A$7:$F$404,5,FALSE),"")</f>
        <v/>
      </c>
      <c r="I398" s="2" t="str">
        <f>IFERROR(VLOOKUP(E398&amp;F398,No一覧!$A$7:$F$404,6,FALSE),"")</f>
        <v/>
      </c>
      <c r="J398" s="14" t="str">
        <f ca="1">IF(K398="終",SUM(I398:INDIRECT(CONCATENATE("i",MATCH($K$7,$K$7:K397)+7))),"")</f>
        <v/>
      </c>
      <c r="K398" s="18"/>
    </row>
    <row r="399" spans="1:11" s="9" customFormat="1" ht="16.5" customHeight="1" x14ac:dyDescent="0.2">
      <c r="A399" s="3"/>
      <c r="B399" s="3"/>
      <c r="C399" s="3"/>
      <c r="D399" s="3"/>
      <c r="E399" s="3"/>
      <c r="F399" s="3"/>
      <c r="G399" s="1" t="str">
        <f>IFERROR(VLOOKUP(E399,No一覧!$B$7:$F$404,2,FALSE),"")</f>
        <v/>
      </c>
      <c r="H399" s="245" t="str">
        <f>IFERROR(VLOOKUP(E399&amp;F399,No一覧!$A$7:$F$404,5,FALSE),"")</f>
        <v/>
      </c>
      <c r="I399" s="2" t="str">
        <f>IFERROR(VLOOKUP(E399&amp;F399,No一覧!$A$7:$F$404,6,FALSE),"")</f>
        <v/>
      </c>
      <c r="J399" s="14" t="str">
        <f ca="1">IF(K399="終",SUM(I399:INDIRECT(CONCATENATE("i",MATCH($K$7,$K$7:K398)+7))),"")</f>
        <v/>
      </c>
      <c r="K399" s="18"/>
    </row>
    <row r="400" spans="1:11" s="9" customFormat="1" ht="16.5" customHeight="1" x14ac:dyDescent="0.2">
      <c r="A400" s="3"/>
      <c r="B400" s="3"/>
      <c r="C400" s="3"/>
      <c r="D400" s="3"/>
      <c r="E400" s="3"/>
      <c r="F400" s="3"/>
      <c r="G400" s="1" t="str">
        <f>IFERROR(VLOOKUP(E400,No一覧!$B$7:$F$404,2,FALSE),"")</f>
        <v/>
      </c>
      <c r="H400" s="245" t="str">
        <f>IFERROR(VLOOKUP(E400&amp;F400,No一覧!$A$7:$F$404,5,FALSE),"")</f>
        <v/>
      </c>
      <c r="I400" s="2" t="str">
        <f>IFERROR(VLOOKUP(E400&amp;F400,No一覧!$A$7:$F$404,6,FALSE),"")</f>
        <v/>
      </c>
      <c r="J400" s="14" t="str">
        <f ca="1">IF(K400="終",SUM(I400:INDIRECT(CONCATENATE("i",MATCH($K$7,$K$7:K399)+7))),"")</f>
        <v/>
      </c>
      <c r="K400" s="18"/>
    </row>
    <row r="401" spans="1:11" s="9" customFormat="1" ht="16.5" customHeight="1" x14ac:dyDescent="0.2">
      <c r="A401" s="3"/>
      <c r="B401" s="3"/>
      <c r="C401" s="3"/>
      <c r="D401" s="3"/>
      <c r="E401" s="3"/>
      <c r="F401" s="3"/>
      <c r="G401" s="1" t="str">
        <f>IFERROR(VLOOKUP(E401,No一覧!$B$7:$F$404,2,FALSE),"")</f>
        <v/>
      </c>
      <c r="H401" s="245" t="str">
        <f>IFERROR(VLOOKUP(E401&amp;F401,No一覧!$A$7:$F$404,5,FALSE),"")</f>
        <v/>
      </c>
      <c r="I401" s="2" t="str">
        <f>IFERROR(VLOOKUP(E401&amp;F401,No一覧!$A$7:$F$404,6,FALSE),"")</f>
        <v/>
      </c>
      <c r="J401" s="14" t="str">
        <f ca="1">IF(K401="終",SUM(I401:INDIRECT(CONCATENATE("i",MATCH($K$7,$K$7:K400)+7))),"")</f>
        <v/>
      </c>
      <c r="K401" s="18"/>
    </row>
    <row r="402" spans="1:11" s="9" customFormat="1" ht="16.5" customHeight="1" x14ac:dyDescent="0.2">
      <c r="A402" s="3"/>
      <c r="B402" s="3"/>
      <c r="C402" s="3"/>
      <c r="D402" s="3"/>
      <c r="E402" s="3"/>
      <c r="F402" s="3"/>
      <c r="G402" s="1" t="str">
        <f>IFERROR(VLOOKUP(E402,No一覧!$B$7:$F$404,2,FALSE),"")</f>
        <v/>
      </c>
      <c r="H402" s="245" t="str">
        <f>IFERROR(VLOOKUP(E402&amp;F402,No一覧!$A$7:$F$404,5,FALSE),"")</f>
        <v/>
      </c>
      <c r="I402" s="2" t="str">
        <f>IFERROR(VLOOKUP(E402&amp;F402,No一覧!$A$7:$F$404,6,FALSE),"")</f>
        <v/>
      </c>
      <c r="J402" s="14" t="str">
        <f ca="1">IF(K402="終",SUM(I402:INDIRECT(CONCATENATE("i",MATCH($K$7,$K$7:K401)+7))),"")</f>
        <v/>
      </c>
      <c r="K402" s="18"/>
    </row>
    <row r="403" spans="1:11" s="9" customFormat="1" ht="16.5" customHeight="1" x14ac:dyDescent="0.2">
      <c r="A403" s="3"/>
      <c r="B403" s="3"/>
      <c r="C403" s="3"/>
      <c r="D403" s="3"/>
      <c r="E403" s="3"/>
      <c r="F403" s="3"/>
      <c r="G403" s="1" t="str">
        <f>IFERROR(VLOOKUP(E403,No一覧!$B$7:$F$404,2,FALSE),"")</f>
        <v/>
      </c>
      <c r="H403" s="245" t="str">
        <f>IFERROR(VLOOKUP(E403&amp;F403,No一覧!$A$7:$F$404,5,FALSE),"")</f>
        <v/>
      </c>
      <c r="I403" s="2" t="str">
        <f>IFERROR(VLOOKUP(E403&amp;F403,No一覧!$A$7:$F$404,6,FALSE),"")</f>
        <v/>
      </c>
      <c r="J403" s="14" t="str">
        <f ca="1">IF(K403="終",SUM(I403:INDIRECT(CONCATENATE("i",MATCH($K$7,$K$7:K402)+7))),"")</f>
        <v/>
      </c>
      <c r="K403" s="18"/>
    </row>
    <row r="404" spans="1:11" s="9" customFormat="1" ht="16.5" customHeight="1" x14ac:dyDescent="0.2">
      <c r="A404" s="3"/>
      <c r="B404" s="3"/>
      <c r="C404" s="3"/>
      <c r="D404" s="3"/>
      <c r="E404" s="3"/>
      <c r="F404" s="3"/>
      <c r="G404" s="1" t="str">
        <f>IFERROR(VLOOKUP(E404,No一覧!$B$7:$F$404,2,FALSE),"")</f>
        <v/>
      </c>
      <c r="H404" s="245" t="str">
        <f>IFERROR(VLOOKUP(E404&amp;F404,No一覧!$A$7:$F$404,5,FALSE),"")</f>
        <v/>
      </c>
      <c r="I404" s="2" t="str">
        <f>IFERROR(VLOOKUP(E404&amp;F404,No一覧!$A$7:$F$404,6,FALSE),"")</f>
        <v/>
      </c>
      <c r="J404" s="14" t="str">
        <f ca="1">IF(K404="終",SUM(I404:INDIRECT(CONCATENATE("i",MATCH($K$7,$K$7:K403)+7))),"")</f>
        <v/>
      </c>
      <c r="K404" s="18"/>
    </row>
    <row r="405" spans="1:11" s="9" customFormat="1" ht="16.5" customHeight="1" x14ac:dyDescent="0.2">
      <c r="A405" s="3"/>
      <c r="B405" s="3"/>
      <c r="C405" s="3"/>
      <c r="D405" s="3"/>
      <c r="E405" s="3"/>
      <c r="F405" s="3"/>
      <c r="G405" s="1" t="str">
        <f>IFERROR(VLOOKUP(E405,No一覧!$B$7:$F$404,2,FALSE),"")</f>
        <v/>
      </c>
      <c r="H405" s="245" t="str">
        <f>IFERROR(VLOOKUP(E405&amp;F405,No一覧!$A$7:$F$404,5,FALSE),"")</f>
        <v/>
      </c>
      <c r="I405" s="2" t="str">
        <f>IFERROR(VLOOKUP(E405&amp;F405,No一覧!$A$7:$F$404,6,FALSE),"")</f>
        <v/>
      </c>
      <c r="J405" s="14" t="str">
        <f ca="1">IF(K405="終",SUM(I405:INDIRECT(CONCATENATE("i",MATCH($K$7,$K$7:K404)+7))),"")</f>
        <v/>
      </c>
      <c r="K405" s="18"/>
    </row>
    <row r="406" spans="1:11" s="9" customFormat="1" ht="16.5" customHeight="1" x14ac:dyDescent="0.2">
      <c r="A406" s="3"/>
      <c r="B406" s="3"/>
      <c r="C406" s="3"/>
      <c r="D406" s="3"/>
      <c r="E406" s="3"/>
      <c r="F406" s="3"/>
      <c r="G406" s="1" t="str">
        <f>IFERROR(VLOOKUP(E406,No一覧!$B$7:$F$404,2,FALSE),"")</f>
        <v/>
      </c>
      <c r="H406" s="245" t="str">
        <f>IFERROR(VLOOKUP(E406&amp;F406,No一覧!$A$7:$F$404,5,FALSE),"")</f>
        <v/>
      </c>
      <c r="I406" s="2" t="str">
        <f>IFERROR(VLOOKUP(E406&amp;F406,No一覧!$A$7:$F$404,6,FALSE),"")</f>
        <v/>
      </c>
      <c r="J406" s="14" t="str">
        <f ca="1">IF(K406="終",SUM(I406:INDIRECT(CONCATENATE("i",MATCH($K$7,$K$7:K405)+7))),"")</f>
        <v/>
      </c>
      <c r="K406" s="18"/>
    </row>
    <row r="407" spans="1:11" s="9" customFormat="1" ht="16.5" customHeight="1" x14ac:dyDescent="0.2">
      <c r="A407" s="3"/>
      <c r="B407" s="3"/>
      <c r="C407" s="3"/>
      <c r="D407" s="3"/>
      <c r="E407" s="3"/>
      <c r="F407" s="3"/>
      <c r="G407" s="1" t="str">
        <f>IFERROR(VLOOKUP(E407,No一覧!$B$7:$F$404,2,FALSE),"")</f>
        <v/>
      </c>
      <c r="H407" s="245" t="str">
        <f>IFERROR(VLOOKUP(E407&amp;F407,No一覧!$A$7:$F$404,5,FALSE),"")</f>
        <v/>
      </c>
      <c r="I407" s="2" t="str">
        <f>IFERROR(VLOOKUP(E407&amp;F407,No一覧!$A$7:$F$404,6,FALSE),"")</f>
        <v/>
      </c>
      <c r="J407" s="14" t="str">
        <f ca="1">IF(K407="終",SUM(I407:INDIRECT(CONCATENATE("i",MATCH($K$7,$K$7:K406)+7))),"")</f>
        <v/>
      </c>
      <c r="K407" s="18"/>
    </row>
    <row r="408" spans="1:11" s="9" customFormat="1" ht="16.5" customHeight="1" x14ac:dyDescent="0.2">
      <c r="A408" s="3"/>
      <c r="B408" s="3"/>
      <c r="C408" s="3"/>
      <c r="D408" s="3"/>
      <c r="E408" s="3"/>
      <c r="F408" s="3"/>
      <c r="G408" s="1" t="str">
        <f>IFERROR(VLOOKUP(E408,No一覧!$B$7:$F$404,2,FALSE),"")</f>
        <v/>
      </c>
      <c r="H408" s="245" t="str">
        <f>IFERROR(VLOOKUP(E408&amp;F408,No一覧!$A$7:$F$404,5,FALSE),"")</f>
        <v/>
      </c>
      <c r="I408" s="2" t="str">
        <f>IFERROR(VLOOKUP(E408&amp;F408,No一覧!$A$7:$F$404,6,FALSE),"")</f>
        <v/>
      </c>
      <c r="J408" s="14" t="str">
        <f ca="1">IF(K408="終",SUM(I408:INDIRECT(CONCATENATE("i",MATCH($K$7,$K$7:K407)+7))),"")</f>
        <v/>
      </c>
      <c r="K408" s="18"/>
    </row>
    <row r="409" spans="1:11" s="9" customFormat="1" ht="16.5" customHeight="1" x14ac:dyDescent="0.2">
      <c r="A409" s="3"/>
      <c r="B409" s="3"/>
      <c r="C409" s="3"/>
      <c r="D409" s="3"/>
      <c r="E409" s="3"/>
      <c r="F409" s="3"/>
      <c r="G409" s="1" t="str">
        <f>IFERROR(VLOOKUP(E409,No一覧!$B$7:$F$404,2,FALSE),"")</f>
        <v/>
      </c>
      <c r="H409" s="245" t="str">
        <f>IFERROR(VLOOKUP(E409&amp;F409,No一覧!$A$7:$F$404,5,FALSE),"")</f>
        <v/>
      </c>
      <c r="I409" s="2" t="str">
        <f>IFERROR(VLOOKUP(E409&amp;F409,No一覧!$A$7:$F$404,6,FALSE),"")</f>
        <v/>
      </c>
      <c r="J409" s="14" t="str">
        <f ca="1">IF(K409="終",SUM(I409:INDIRECT(CONCATENATE("i",MATCH($K$7,$K$7:K408)+7))),"")</f>
        <v/>
      </c>
      <c r="K409" s="18"/>
    </row>
    <row r="410" spans="1:11" s="9" customFormat="1" ht="16.5" customHeight="1" x14ac:dyDescent="0.2">
      <c r="A410" s="3"/>
      <c r="B410" s="3"/>
      <c r="C410" s="3"/>
      <c r="D410" s="3"/>
      <c r="E410" s="3"/>
      <c r="F410" s="3"/>
      <c r="G410" s="1" t="str">
        <f>IFERROR(VLOOKUP(E410,No一覧!$B$7:$F$404,2,FALSE),"")</f>
        <v/>
      </c>
      <c r="H410" s="245" t="str">
        <f>IFERROR(VLOOKUP(E410&amp;F410,No一覧!$A$7:$F$404,5,FALSE),"")</f>
        <v/>
      </c>
      <c r="I410" s="2" t="str">
        <f>IFERROR(VLOOKUP(E410&amp;F410,No一覧!$A$7:$F$404,6,FALSE),"")</f>
        <v/>
      </c>
      <c r="J410" s="14" t="str">
        <f ca="1">IF(K410="終",SUM(I410:INDIRECT(CONCATENATE("i",MATCH($K$7,$K$7:K409)+7))),"")</f>
        <v/>
      </c>
      <c r="K410" s="18"/>
    </row>
    <row r="411" spans="1:11" s="9" customFormat="1" ht="16.5" customHeight="1" x14ac:dyDescent="0.2">
      <c r="A411" s="3"/>
      <c r="B411" s="3"/>
      <c r="C411" s="3"/>
      <c r="D411" s="3"/>
      <c r="E411" s="3"/>
      <c r="F411" s="3"/>
      <c r="G411" s="1" t="str">
        <f>IFERROR(VLOOKUP(E411,No一覧!$B$7:$F$404,2,FALSE),"")</f>
        <v/>
      </c>
      <c r="H411" s="245" t="str">
        <f>IFERROR(VLOOKUP(E411&amp;F411,No一覧!$A$7:$F$404,5,FALSE),"")</f>
        <v/>
      </c>
      <c r="I411" s="2" t="str">
        <f>IFERROR(VLOOKUP(E411&amp;F411,No一覧!$A$7:$F$404,6,FALSE),"")</f>
        <v/>
      </c>
      <c r="J411" s="14" t="str">
        <f ca="1">IF(K411="終",SUM(I411:INDIRECT(CONCATENATE("i",MATCH($K$7,$K$7:K410)+7))),"")</f>
        <v/>
      </c>
      <c r="K411" s="18"/>
    </row>
    <row r="412" spans="1:11" s="9" customFormat="1" ht="16.5" customHeight="1" x14ac:dyDescent="0.2">
      <c r="A412" s="3"/>
      <c r="B412" s="3"/>
      <c r="C412" s="3"/>
      <c r="D412" s="3"/>
      <c r="E412" s="3"/>
      <c r="F412" s="3"/>
      <c r="G412" s="1" t="str">
        <f>IFERROR(VLOOKUP(E412,No一覧!$B$7:$F$404,2,FALSE),"")</f>
        <v/>
      </c>
      <c r="H412" s="245" t="str">
        <f>IFERROR(VLOOKUP(E412&amp;F412,No一覧!$A$7:$F$404,5,FALSE),"")</f>
        <v/>
      </c>
      <c r="I412" s="2" t="str">
        <f>IFERROR(VLOOKUP(E412&amp;F412,No一覧!$A$7:$F$404,6,FALSE),"")</f>
        <v/>
      </c>
      <c r="J412" s="14" t="str">
        <f ca="1">IF(K412="終",SUM(I412:INDIRECT(CONCATENATE("i",MATCH($K$7,$K$7:K411)+7))),"")</f>
        <v/>
      </c>
      <c r="K412" s="18"/>
    </row>
    <row r="413" spans="1:11" s="9" customFormat="1" ht="16.5" customHeight="1" x14ac:dyDescent="0.2">
      <c r="A413" s="3"/>
      <c r="B413" s="3"/>
      <c r="C413" s="3"/>
      <c r="D413" s="3"/>
      <c r="E413" s="3"/>
      <c r="F413" s="3"/>
      <c r="G413" s="1" t="str">
        <f>IFERROR(VLOOKUP(E413,No一覧!$B$7:$F$404,2,FALSE),"")</f>
        <v/>
      </c>
      <c r="H413" s="245" t="str">
        <f>IFERROR(VLOOKUP(E413&amp;F413,No一覧!$A$7:$F$404,5,FALSE),"")</f>
        <v/>
      </c>
      <c r="I413" s="2" t="str">
        <f>IFERROR(VLOOKUP(E413&amp;F413,No一覧!$A$7:$F$404,6,FALSE),"")</f>
        <v/>
      </c>
      <c r="J413" s="14" t="str">
        <f ca="1">IF(K413="終",SUM(I413:INDIRECT(CONCATENATE("i",MATCH($K$7,$K$7:K412)+7))),"")</f>
        <v/>
      </c>
      <c r="K413" s="18"/>
    </row>
    <row r="414" spans="1:11" s="9" customFormat="1" ht="16.5" customHeight="1" x14ac:dyDescent="0.2">
      <c r="A414" s="3"/>
      <c r="B414" s="3"/>
      <c r="C414" s="3"/>
      <c r="D414" s="3"/>
      <c r="E414" s="3"/>
      <c r="F414" s="3"/>
      <c r="G414" s="1" t="str">
        <f>IFERROR(VLOOKUP(E414,No一覧!$B$7:$F$404,2,FALSE),"")</f>
        <v/>
      </c>
      <c r="H414" s="245" t="str">
        <f>IFERROR(VLOOKUP(E414&amp;F414,No一覧!$A$7:$F$404,5,FALSE),"")</f>
        <v/>
      </c>
      <c r="I414" s="2" t="str">
        <f>IFERROR(VLOOKUP(E414&amp;F414,No一覧!$A$7:$F$404,6,FALSE),"")</f>
        <v/>
      </c>
      <c r="J414" s="14" t="str">
        <f ca="1">IF(K414="終",SUM(I414:INDIRECT(CONCATENATE("i",MATCH($K$7,$K$7:K413)+7))),"")</f>
        <v/>
      </c>
      <c r="K414" s="18"/>
    </row>
    <row r="415" spans="1:11" s="9" customFormat="1" ht="16.5" customHeight="1" x14ac:dyDescent="0.2">
      <c r="A415" s="3"/>
      <c r="B415" s="3"/>
      <c r="C415" s="3"/>
      <c r="D415" s="3"/>
      <c r="E415" s="3"/>
      <c r="F415" s="3"/>
      <c r="G415" s="1" t="str">
        <f>IFERROR(VLOOKUP(E415,No一覧!$B$7:$F$404,2,FALSE),"")</f>
        <v/>
      </c>
      <c r="H415" s="245" t="str">
        <f>IFERROR(VLOOKUP(E415&amp;F415,No一覧!$A$7:$F$404,5,FALSE),"")</f>
        <v/>
      </c>
      <c r="I415" s="2" t="str">
        <f>IFERROR(VLOOKUP(E415&amp;F415,No一覧!$A$7:$F$404,6,FALSE),"")</f>
        <v/>
      </c>
      <c r="J415" s="14" t="str">
        <f ca="1">IF(K415="終",SUM(I415:INDIRECT(CONCATENATE("i",MATCH($K$7,$K$7:K414)+7))),"")</f>
        <v/>
      </c>
      <c r="K415" s="18"/>
    </row>
    <row r="416" spans="1:11" s="9" customFormat="1" ht="16.5" customHeight="1" x14ac:dyDescent="0.2">
      <c r="A416" s="3"/>
      <c r="B416" s="3"/>
      <c r="C416" s="3"/>
      <c r="D416" s="3"/>
      <c r="E416" s="3"/>
      <c r="F416" s="3"/>
      <c r="G416" s="1" t="str">
        <f>IFERROR(VLOOKUP(E416,No一覧!$B$7:$F$404,2,FALSE),"")</f>
        <v/>
      </c>
      <c r="H416" s="245" t="str">
        <f>IFERROR(VLOOKUP(E416&amp;F416,No一覧!$A$7:$F$404,5,FALSE),"")</f>
        <v/>
      </c>
      <c r="I416" s="2" t="str">
        <f>IFERROR(VLOOKUP(E416&amp;F416,No一覧!$A$7:$F$404,6,FALSE),"")</f>
        <v/>
      </c>
      <c r="J416" s="14" t="str">
        <f ca="1">IF(K416="終",SUM(I416:INDIRECT(CONCATENATE("i",MATCH($K$7,$K$7:K415)+7))),"")</f>
        <v/>
      </c>
      <c r="K416" s="18"/>
    </row>
    <row r="417" spans="1:11" s="9" customFormat="1" ht="16.5" customHeight="1" x14ac:dyDescent="0.2">
      <c r="A417" s="3"/>
      <c r="B417" s="3"/>
      <c r="C417" s="3"/>
      <c r="D417" s="3"/>
      <c r="E417" s="3"/>
      <c r="F417" s="3"/>
      <c r="G417" s="1" t="str">
        <f>IFERROR(VLOOKUP(E417,No一覧!$B$7:$F$404,2,FALSE),"")</f>
        <v/>
      </c>
      <c r="H417" s="245" t="str">
        <f>IFERROR(VLOOKUP(E417&amp;F417,No一覧!$A$7:$F$404,5,FALSE),"")</f>
        <v/>
      </c>
      <c r="I417" s="2" t="str">
        <f>IFERROR(VLOOKUP(E417&amp;F417,No一覧!$A$7:$F$404,6,FALSE),"")</f>
        <v/>
      </c>
      <c r="J417" s="14" t="str">
        <f ca="1">IF(K417="終",SUM(I417:INDIRECT(CONCATENATE("i",MATCH($K$7,$K$7:K416)+7))),"")</f>
        <v/>
      </c>
      <c r="K417" s="18"/>
    </row>
    <row r="418" spans="1:11" s="9" customFormat="1" ht="16.5" customHeight="1" x14ac:dyDescent="0.2">
      <c r="A418" s="3"/>
      <c r="B418" s="3"/>
      <c r="C418" s="3"/>
      <c r="D418" s="3"/>
      <c r="E418" s="3"/>
      <c r="F418" s="3"/>
      <c r="G418" s="1" t="str">
        <f>IFERROR(VLOOKUP(E418,No一覧!$B$7:$F$404,2,FALSE),"")</f>
        <v/>
      </c>
      <c r="H418" s="245" t="str">
        <f>IFERROR(VLOOKUP(E418&amp;F418,No一覧!$A$7:$F$404,5,FALSE),"")</f>
        <v/>
      </c>
      <c r="I418" s="2" t="str">
        <f>IFERROR(VLOOKUP(E418&amp;F418,No一覧!$A$7:$F$404,6,FALSE),"")</f>
        <v/>
      </c>
      <c r="J418" s="14" t="str">
        <f ca="1">IF(K418="終",SUM(I418:INDIRECT(CONCATENATE("i",MATCH($K$7,$K$7:K417)+7))),"")</f>
        <v/>
      </c>
      <c r="K418" s="18"/>
    </row>
    <row r="419" spans="1:11" s="9" customFormat="1" ht="16.5" customHeight="1" x14ac:dyDescent="0.2">
      <c r="A419" s="3"/>
      <c r="B419" s="3"/>
      <c r="C419" s="3"/>
      <c r="D419" s="3"/>
      <c r="E419" s="3"/>
      <c r="F419" s="3"/>
      <c r="G419" s="1" t="str">
        <f>IFERROR(VLOOKUP(E419,No一覧!$B$7:$F$404,2,FALSE),"")</f>
        <v/>
      </c>
      <c r="H419" s="245" t="str">
        <f>IFERROR(VLOOKUP(E419&amp;F419,No一覧!$A$7:$F$404,5,FALSE),"")</f>
        <v/>
      </c>
      <c r="I419" s="2" t="str">
        <f>IFERROR(VLOOKUP(E419&amp;F419,No一覧!$A$7:$F$404,6,FALSE),"")</f>
        <v/>
      </c>
      <c r="J419" s="14" t="str">
        <f ca="1">IF(K419="終",SUM(I419:INDIRECT(CONCATENATE("i",MATCH($K$7,$K$7:K418)+7))),"")</f>
        <v/>
      </c>
      <c r="K419" s="18"/>
    </row>
    <row r="420" spans="1:11" s="9" customFormat="1" ht="16.5" customHeight="1" x14ac:dyDescent="0.2">
      <c r="A420" s="3"/>
      <c r="B420" s="3"/>
      <c r="C420" s="3"/>
      <c r="D420" s="3"/>
      <c r="E420" s="3"/>
      <c r="F420" s="3"/>
      <c r="G420" s="1" t="str">
        <f>IFERROR(VLOOKUP(E420,No一覧!$B$7:$F$404,2,FALSE),"")</f>
        <v/>
      </c>
      <c r="H420" s="245" t="str">
        <f>IFERROR(VLOOKUP(E420&amp;F420,No一覧!$A$7:$F$404,5,FALSE),"")</f>
        <v/>
      </c>
      <c r="I420" s="2" t="str">
        <f>IFERROR(VLOOKUP(E420&amp;F420,No一覧!$A$7:$F$404,6,FALSE),"")</f>
        <v/>
      </c>
      <c r="J420" s="14" t="str">
        <f ca="1">IF(K420="終",SUM(I420:INDIRECT(CONCATENATE("i",MATCH($K$7,$K$7:K419)+7))),"")</f>
        <v/>
      </c>
      <c r="K420" s="18"/>
    </row>
    <row r="421" spans="1:11" s="9" customFormat="1" ht="16.5" customHeight="1" x14ac:dyDescent="0.2">
      <c r="A421" s="3"/>
      <c r="B421" s="3"/>
      <c r="C421" s="3"/>
      <c r="D421" s="3"/>
      <c r="E421" s="3"/>
      <c r="F421" s="3"/>
      <c r="G421" s="1" t="str">
        <f>IFERROR(VLOOKUP(E421,No一覧!$B$7:$F$404,2,FALSE),"")</f>
        <v/>
      </c>
      <c r="H421" s="245" t="str">
        <f>IFERROR(VLOOKUP(E421&amp;F421,No一覧!$A$7:$F$404,5,FALSE),"")</f>
        <v/>
      </c>
      <c r="I421" s="2" t="str">
        <f>IFERROR(VLOOKUP(E421&amp;F421,No一覧!$A$7:$F$404,6,FALSE),"")</f>
        <v/>
      </c>
      <c r="J421" s="14" t="str">
        <f ca="1">IF(K421="終",SUM(I421:INDIRECT(CONCATENATE("i",MATCH($K$7,$K$7:K420)+7))),"")</f>
        <v/>
      </c>
      <c r="K421" s="18"/>
    </row>
    <row r="422" spans="1:11" s="9" customFormat="1" ht="16.5" customHeight="1" x14ac:dyDescent="0.2">
      <c r="A422" s="3"/>
      <c r="B422" s="3"/>
      <c r="C422" s="3"/>
      <c r="D422" s="3"/>
      <c r="E422" s="3"/>
      <c r="F422" s="3"/>
      <c r="G422" s="1" t="str">
        <f>IFERROR(VLOOKUP(E422,No一覧!$B$7:$F$404,2,FALSE),"")</f>
        <v/>
      </c>
      <c r="H422" s="245" t="str">
        <f>IFERROR(VLOOKUP(E422&amp;F422,No一覧!$A$7:$F$404,5,FALSE),"")</f>
        <v/>
      </c>
      <c r="I422" s="2" t="str">
        <f>IFERROR(VLOOKUP(E422&amp;F422,No一覧!$A$7:$F$404,6,FALSE),"")</f>
        <v/>
      </c>
      <c r="J422" s="14" t="str">
        <f ca="1">IF(K422="終",SUM(I422:INDIRECT(CONCATENATE("i",MATCH($K$7,$K$7:K421)+7))),"")</f>
        <v/>
      </c>
      <c r="K422" s="18"/>
    </row>
    <row r="423" spans="1:11" s="9" customFormat="1" ht="16.5" customHeight="1" x14ac:dyDescent="0.2">
      <c r="A423" s="3"/>
      <c r="B423" s="3"/>
      <c r="C423" s="3"/>
      <c r="D423" s="3"/>
      <c r="E423" s="3"/>
      <c r="F423" s="3"/>
      <c r="G423" s="1" t="str">
        <f>IFERROR(VLOOKUP(E423,No一覧!$B$7:$F$404,2,FALSE),"")</f>
        <v/>
      </c>
      <c r="H423" s="245" t="str">
        <f>IFERROR(VLOOKUP(E423&amp;F423,No一覧!$A$7:$F$404,5,FALSE),"")</f>
        <v/>
      </c>
      <c r="I423" s="2" t="str">
        <f>IFERROR(VLOOKUP(E423&amp;F423,No一覧!$A$7:$F$404,6,FALSE),"")</f>
        <v/>
      </c>
      <c r="J423" s="14" t="str">
        <f ca="1">IF(K423="終",SUM(I423:INDIRECT(CONCATENATE("i",MATCH($K$7,$K$7:K422)+7))),"")</f>
        <v/>
      </c>
      <c r="K423" s="18"/>
    </row>
    <row r="424" spans="1:11" s="9" customFormat="1" ht="16.5" customHeight="1" x14ac:dyDescent="0.2">
      <c r="A424" s="3"/>
      <c r="B424" s="3"/>
      <c r="C424" s="3"/>
      <c r="D424" s="3"/>
      <c r="E424" s="3"/>
      <c r="F424" s="3"/>
      <c r="G424" s="1" t="str">
        <f>IFERROR(VLOOKUP(E424,No一覧!$B$7:$F$404,2,FALSE),"")</f>
        <v/>
      </c>
      <c r="H424" s="245" t="str">
        <f>IFERROR(VLOOKUP(E424&amp;F424,No一覧!$A$7:$F$404,5,FALSE),"")</f>
        <v/>
      </c>
      <c r="I424" s="2" t="str">
        <f>IFERROR(VLOOKUP(E424&amp;F424,No一覧!$A$7:$F$404,6,FALSE),"")</f>
        <v/>
      </c>
      <c r="J424" s="14" t="str">
        <f ca="1">IF(K424="終",SUM(I424:INDIRECT(CONCATENATE("i",MATCH($K$7,$K$7:K423)+7))),"")</f>
        <v/>
      </c>
      <c r="K424" s="18"/>
    </row>
    <row r="425" spans="1:11" s="9" customFormat="1" ht="16.5" customHeight="1" x14ac:dyDescent="0.2">
      <c r="A425" s="3"/>
      <c r="B425" s="3"/>
      <c r="C425" s="3"/>
      <c r="D425" s="3"/>
      <c r="E425" s="3"/>
      <c r="F425" s="3"/>
      <c r="G425" s="1" t="str">
        <f>IFERROR(VLOOKUP(E425,No一覧!$B$7:$F$404,2,FALSE),"")</f>
        <v/>
      </c>
      <c r="H425" s="245" t="str">
        <f>IFERROR(VLOOKUP(E425&amp;F425,No一覧!$A$7:$F$404,5,FALSE),"")</f>
        <v/>
      </c>
      <c r="I425" s="2" t="str">
        <f>IFERROR(VLOOKUP(E425&amp;F425,No一覧!$A$7:$F$404,6,FALSE),"")</f>
        <v/>
      </c>
      <c r="J425" s="14" t="str">
        <f ca="1">IF(K425="終",SUM(I425:INDIRECT(CONCATENATE("i",MATCH($K$7,$K$7:K424)+7))),"")</f>
        <v/>
      </c>
      <c r="K425" s="18"/>
    </row>
    <row r="426" spans="1:11" s="9" customFormat="1" ht="16.5" customHeight="1" x14ac:dyDescent="0.2">
      <c r="A426" s="3"/>
      <c r="B426" s="3"/>
      <c r="C426" s="3"/>
      <c r="D426" s="3"/>
      <c r="E426" s="3"/>
      <c r="F426" s="3"/>
      <c r="G426" s="1" t="str">
        <f>IFERROR(VLOOKUP(E426,No一覧!$B$7:$F$404,2,FALSE),"")</f>
        <v/>
      </c>
      <c r="H426" s="245" t="str">
        <f>IFERROR(VLOOKUP(E426&amp;F426,No一覧!$A$7:$F$404,5,FALSE),"")</f>
        <v/>
      </c>
      <c r="I426" s="2" t="str">
        <f>IFERROR(VLOOKUP(E426&amp;F426,No一覧!$A$7:$F$404,6,FALSE),"")</f>
        <v/>
      </c>
      <c r="J426" s="14" t="str">
        <f ca="1">IF(K426="終",SUM(I426:INDIRECT(CONCATENATE("i",MATCH($K$7,$K$7:K425)+7))),"")</f>
        <v/>
      </c>
      <c r="K426" s="18"/>
    </row>
    <row r="427" spans="1:11" s="9" customFormat="1" ht="16.5" customHeight="1" x14ac:dyDescent="0.2">
      <c r="A427" s="3"/>
      <c r="B427" s="3"/>
      <c r="C427" s="3"/>
      <c r="D427" s="3"/>
      <c r="E427" s="3"/>
      <c r="F427" s="3"/>
      <c r="G427" s="1" t="str">
        <f>IFERROR(VLOOKUP(E427,No一覧!$B$7:$F$404,2,FALSE),"")</f>
        <v/>
      </c>
      <c r="H427" s="245" t="str">
        <f>IFERROR(VLOOKUP(E427&amp;F427,No一覧!$A$7:$F$404,5,FALSE),"")</f>
        <v/>
      </c>
      <c r="I427" s="2" t="str">
        <f>IFERROR(VLOOKUP(E427&amp;F427,No一覧!$A$7:$F$404,6,FALSE),"")</f>
        <v/>
      </c>
      <c r="J427" s="14" t="str">
        <f ca="1">IF(K427="終",SUM(I427:INDIRECT(CONCATENATE("i",MATCH($K$7,$K$7:K426)+7))),"")</f>
        <v/>
      </c>
      <c r="K427" s="18"/>
    </row>
    <row r="428" spans="1:11" s="9" customFormat="1" ht="16.5" customHeight="1" x14ac:dyDescent="0.2">
      <c r="A428" s="3"/>
      <c r="B428" s="3"/>
      <c r="C428" s="3"/>
      <c r="D428" s="3"/>
      <c r="E428" s="3"/>
      <c r="F428" s="3"/>
      <c r="G428" s="1" t="str">
        <f>IFERROR(VLOOKUP(E428,No一覧!$B$7:$F$404,2,FALSE),"")</f>
        <v/>
      </c>
      <c r="H428" s="245" t="str">
        <f>IFERROR(VLOOKUP(E428&amp;F428,No一覧!$A$7:$F$404,5,FALSE),"")</f>
        <v/>
      </c>
      <c r="I428" s="2" t="str">
        <f>IFERROR(VLOOKUP(E428&amp;F428,No一覧!$A$7:$F$404,6,FALSE),"")</f>
        <v/>
      </c>
      <c r="J428" s="14" t="str">
        <f ca="1">IF(K428="終",SUM(I428:INDIRECT(CONCATENATE("i",MATCH($K$7,$K$7:K427)+7))),"")</f>
        <v/>
      </c>
      <c r="K428" s="18"/>
    </row>
    <row r="429" spans="1:11" s="9" customFormat="1" ht="16.5" customHeight="1" x14ac:dyDescent="0.2">
      <c r="A429" s="3"/>
      <c r="B429" s="3"/>
      <c r="C429" s="3"/>
      <c r="D429" s="3"/>
      <c r="E429" s="3"/>
      <c r="F429" s="3"/>
      <c r="G429" s="1" t="str">
        <f>IFERROR(VLOOKUP(E429,No一覧!$B$7:$F$404,2,FALSE),"")</f>
        <v/>
      </c>
      <c r="H429" s="245" t="str">
        <f>IFERROR(VLOOKUP(E429&amp;F429,No一覧!$A$7:$F$404,5,FALSE),"")</f>
        <v/>
      </c>
      <c r="I429" s="2" t="str">
        <f>IFERROR(VLOOKUP(E429&amp;F429,No一覧!$A$7:$F$404,6,FALSE),"")</f>
        <v/>
      </c>
      <c r="J429" s="14" t="str">
        <f ca="1">IF(K429="終",SUM(I429:INDIRECT(CONCATENATE("i",MATCH($K$7,$K$7:K428)+7))),"")</f>
        <v/>
      </c>
      <c r="K429" s="18"/>
    </row>
    <row r="430" spans="1:11" s="9" customFormat="1" ht="16.5" customHeight="1" x14ac:dyDescent="0.2">
      <c r="A430" s="3"/>
      <c r="B430" s="3"/>
      <c r="C430" s="3"/>
      <c r="D430" s="3"/>
      <c r="E430" s="3"/>
      <c r="F430" s="3"/>
      <c r="G430" s="1" t="str">
        <f>IFERROR(VLOOKUP(E430,No一覧!$B$7:$F$404,2,FALSE),"")</f>
        <v/>
      </c>
      <c r="H430" s="245" t="str">
        <f>IFERROR(VLOOKUP(E430&amp;F430,No一覧!$A$7:$F$404,5,FALSE),"")</f>
        <v/>
      </c>
      <c r="I430" s="2" t="str">
        <f>IFERROR(VLOOKUP(E430&amp;F430,No一覧!$A$7:$F$404,6,FALSE),"")</f>
        <v/>
      </c>
      <c r="J430" s="14" t="str">
        <f ca="1">IF(K430="終",SUM(I430:INDIRECT(CONCATENATE("i",MATCH($K$7,$K$7:K429)+7))),"")</f>
        <v/>
      </c>
      <c r="K430" s="18"/>
    </row>
    <row r="431" spans="1:11" s="9" customFormat="1" ht="16.5" customHeight="1" x14ac:dyDescent="0.2">
      <c r="A431" s="3"/>
      <c r="B431" s="3"/>
      <c r="C431" s="3"/>
      <c r="D431" s="3"/>
      <c r="E431" s="3"/>
      <c r="F431" s="3"/>
      <c r="G431" s="1" t="str">
        <f>IFERROR(VLOOKUP(E431,No一覧!$B$7:$F$404,2,FALSE),"")</f>
        <v/>
      </c>
      <c r="H431" s="245" t="str">
        <f>IFERROR(VLOOKUP(E431&amp;F431,No一覧!$A$7:$F$404,5,FALSE),"")</f>
        <v/>
      </c>
      <c r="I431" s="2" t="str">
        <f>IFERROR(VLOOKUP(E431&amp;F431,No一覧!$A$7:$F$404,6,FALSE),"")</f>
        <v/>
      </c>
      <c r="J431" s="14" t="str">
        <f ca="1">IF(K431="終",SUM(I431:INDIRECT(CONCATENATE("i",MATCH($K$7,$K$7:K430)+7))),"")</f>
        <v/>
      </c>
      <c r="K431" s="18"/>
    </row>
    <row r="432" spans="1:11" s="9" customFormat="1" ht="16.5" customHeight="1" x14ac:dyDescent="0.2">
      <c r="A432" s="3"/>
      <c r="B432" s="3"/>
      <c r="C432" s="3"/>
      <c r="D432" s="3"/>
      <c r="E432" s="3"/>
      <c r="F432" s="3"/>
      <c r="G432" s="1" t="str">
        <f>IFERROR(VLOOKUP(E432,No一覧!$B$7:$F$404,2,FALSE),"")</f>
        <v/>
      </c>
      <c r="H432" s="245" t="str">
        <f>IFERROR(VLOOKUP(E432&amp;F432,No一覧!$A$7:$F$404,5,FALSE),"")</f>
        <v/>
      </c>
      <c r="I432" s="2" t="str">
        <f>IFERROR(VLOOKUP(E432&amp;F432,No一覧!$A$7:$F$404,6,FALSE),"")</f>
        <v/>
      </c>
      <c r="J432" s="14" t="str">
        <f ca="1">IF(K432="終",SUM(I432:INDIRECT(CONCATENATE("i",MATCH($K$7,$K$7:K431)+7))),"")</f>
        <v/>
      </c>
      <c r="K432" s="18"/>
    </row>
    <row r="433" spans="1:11" s="9" customFormat="1" ht="16.5" customHeight="1" x14ac:dyDescent="0.2">
      <c r="A433" s="3"/>
      <c r="B433" s="3"/>
      <c r="C433" s="3"/>
      <c r="D433" s="3"/>
      <c r="E433" s="3"/>
      <c r="F433" s="3"/>
      <c r="G433" s="1" t="str">
        <f>IFERROR(VLOOKUP(E433,No一覧!$B$7:$F$404,2,FALSE),"")</f>
        <v/>
      </c>
      <c r="H433" s="245" t="str">
        <f>IFERROR(VLOOKUP(E433&amp;F433,No一覧!$A$7:$F$404,5,FALSE),"")</f>
        <v/>
      </c>
      <c r="I433" s="2" t="str">
        <f>IFERROR(VLOOKUP(E433&amp;F433,No一覧!$A$7:$F$404,6,FALSE),"")</f>
        <v/>
      </c>
      <c r="J433" s="14" t="str">
        <f ca="1">IF(K433="終",SUM(I433:INDIRECT(CONCATENATE("i",MATCH($K$7,$K$7:K432)+7))),"")</f>
        <v/>
      </c>
      <c r="K433" s="18"/>
    </row>
    <row r="434" spans="1:11" s="9" customFormat="1" ht="16.5" customHeight="1" x14ac:dyDescent="0.2">
      <c r="A434" s="3"/>
      <c r="B434" s="3"/>
      <c r="C434" s="3"/>
      <c r="D434" s="3"/>
      <c r="E434" s="3"/>
      <c r="F434" s="3"/>
      <c r="G434" s="1" t="str">
        <f>IFERROR(VLOOKUP(E434,No一覧!$B$7:$F$404,2,FALSE),"")</f>
        <v/>
      </c>
      <c r="H434" s="245" t="str">
        <f>IFERROR(VLOOKUP(E434&amp;F434,No一覧!$A$7:$F$404,5,FALSE),"")</f>
        <v/>
      </c>
      <c r="I434" s="2" t="str">
        <f>IFERROR(VLOOKUP(E434&amp;F434,No一覧!$A$7:$F$404,6,FALSE),"")</f>
        <v/>
      </c>
      <c r="J434" s="14" t="str">
        <f ca="1">IF(K434="終",SUM(I434:INDIRECT(CONCATENATE("i",MATCH($K$7,$K$7:K433)+7))),"")</f>
        <v/>
      </c>
      <c r="K434" s="18"/>
    </row>
    <row r="435" spans="1:11" s="9" customFormat="1" ht="16.5" customHeight="1" x14ac:dyDescent="0.2">
      <c r="A435" s="3"/>
      <c r="B435" s="3"/>
      <c r="C435" s="3"/>
      <c r="D435" s="3"/>
      <c r="E435" s="3"/>
      <c r="F435" s="3"/>
      <c r="G435" s="1" t="str">
        <f>IFERROR(VLOOKUP(E435,No一覧!$B$7:$F$404,2,FALSE),"")</f>
        <v/>
      </c>
      <c r="H435" s="245" t="str">
        <f>IFERROR(VLOOKUP(E435&amp;F435,No一覧!$A$7:$F$404,5,FALSE),"")</f>
        <v/>
      </c>
      <c r="I435" s="2" t="str">
        <f>IFERROR(VLOOKUP(E435&amp;F435,No一覧!$A$7:$F$404,6,FALSE),"")</f>
        <v/>
      </c>
      <c r="J435" s="14" t="str">
        <f ca="1">IF(K435="終",SUM(I435:INDIRECT(CONCATENATE("i",MATCH($K$7,$K$7:K434)+7))),"")</f>
        <v/>
      </c>
      <c r="K435" s="18"/>
    </row>
    <row r="436" spans="1:11" s="9" customFormat="1" ht="16.5" customHeight="1" x14ac:dyDescent="0.2">
      <c r="A436" s="3"/>
      <c r="B436" s="3"/>
      <c r="C436" s="3"/>
      <c r="D436" s="3"/>
      <c r="E436" s="3"/>
      <c r="F436" s="3"/>
      <c r="G436" s="1" t="str">
        <f>IFERROR(VLOOKUP(E436,No一覧!$B$7:$F$404,2,FALSE),"")</f>
        <v/>
      </c>
      <c r="H436" s="245" t="str">
        <f>IFERROR(VLOOKUP(E436&amp;F436,No一覧!$A$7:$F$404,5,FALSE),"")</f>
        <v/>
      </c>
      <c r="I436" s="2" t="str">
        <f>IFERROR(VLOOKUP(E436&amp;F436,No一覧!$A$7:$F$404,6,FALSE),"")</f>
        <v/>
      </c>
      <c r="J436" s="14" t="str">
        <f ca="1">IF(K436="終",SUM(I436:INDIRECT(CONCATENATE("i",MATCH($K$7,$K$7:K435)+7))),"")</f>
        <v/>
      </c>
      <c r="K436" s="18"/>
    </row>
    <row r="437" spans="1:11" s="9" customFormat="1" ht="16.5" customHeight="1" x14ac:dyDescent="0.2">
      <c r="A437" s="3"/>
      <c r="B437" s="3"/>
      <c r="C437" s="3"/>
      <c r="D437" s="3"/>
      <c r="E437" s="3"/>
      <c r="F437" s="3"/>
      <c r="G437" s="1" t="str">
        <f>IFERROR(VLOOKUP(E437,No一覧!$B$7:$F$404,2,FALSE),"")</f>
        <v/>
      </c>
      <c r="H437" s="245" t="str">
        <f>IFERROR(VLOOKUP(E437&amp;F437,No一覧!$A$7:$F$404,5,FALSE),"")</f>
        <v/>
      </c>
      <c r="I437" s="2" t="str">
        <f>IFERROR(VLOOKUP(E437&amp;F437,No一覧!$A$7:$F$404,6,FALSE),"")</f>
        <v/>
      </c>
      <c r="J437" s="14" t="str">
        <f ca="1">IF(K437="終",SUM(I437:INDIRECT(CONCATENATE("i",MATCH($K$7,$K$7:K436)+7))),"")</f>
        <v/>
      </c>
      <c r="K437" s="18"/>
    </row>
    <row r="438" spans="1:11" s="9" customFormat="1" ht="16.5" customHeight="1" x14ac:dyDescent="0.2">
      <c r="A438" s="3"/>
      <c r="B438" s="3"/>
      <c r="C438" s="3"/>
      <c r="D438" s="3"/>
      <c r="E438" s="3"/>
      <c r="F438" s="3"/>
      <c r="G438" s="1" t="str">
        <f>IFERROR(VLOOKUP(E438,No一覧!$B$7:$F$404,2,FALSE),"")</f>
        <v/>
      </c>
      <c r="H438" s="245" t="str">
        <f>IFERROR(VLOOKUP(E438&amp;F438,No一覧!$A$7:$F$404,5,FALSE),"")</f>
        <v/>
      </c>
      <c r="I438" s="2" t="str">
        <f>IFERROR(VLOOKUP(E438&amp;F438,No一覧!$A$7:$F$404,6,FALSE),"")</f>
        <v/>
      </c>
      <c r="J438" s="14" t="str">
        <f ca="1">IF(K438="終",SUM(I438:INDIRECT(CONCATENATE("i",MATCH($K$7,$K$7:K437)+7))),"")</f>
        <v/>
      </c>
      <c r="K438" s="18"/>
    </row>
    <row r="439" spans="1:11" s="9" customFormat="1" ht="16.5" customHeight="1" x14ac:dyDescent="0.2">
      <c r="A439" s="3"/>
      <c r="B439" s="3"/>
      <c r="C439" s="3"/>
      <c r="D439" s="3"/>
      <c r="E439" s="3"/>
      <c r="F439" s="3"/>
      <c r="G439" s="1" t="str">
        <f>IFERROR(VLOOKUP(E439,No一覧!$B$7:$F$404,2,FALSE),"")</f>
        <v/>
      </c>
      <c r="H439" s="245" t="str">
        <f>IFERROR(VLOOKUP(E439&amp;F439,No一覧!$A$7:$F$404,5,FALSE),"")</f>
        <v/>
      </c>
      <c r="I439" s="2" t="str">
        <f>IFERROR(VLOOKUP(E439&amp;F439,No一覧!$A$7:$F$404,6,FALSE),"")</f>
        <v/>
      </c>
      <c r="J439" s="14" t="str">
        <f ca="1">IF(K439="終",SUM(I439:INDIRECT(CONCATENATE("i",MATCH($K$7,$K$7:K438)+7))),"")</f>
        <v/>
      </c>
      <c r="K439" s="18"/>
    </row>
    <row r="440" spans="1:11" s="9" customFormat="1" ht="16.5" customHeight="1" x14ac:dyDescent="0.2">
      <c r="A440" s="3"/>
      <c r="B440" s="3"/>
      <c r="C440" s="3"/>
      <c r="D440" s="3"/>
      <c r="E440" s="3"/>
      <c r="F440" s="3"/>
      <c r="G440" s="1" t="str">
        <f>IFERROR(VLOOKUP(E440,No一覧!$B$7:$F$404,2,FALSE),"")</f>
        <v/>
      </c>
      <c r="H440" s="245" t="str">
        <f>IFERROR(VLOOKUP(E440&amp;F440,No一覧!$A$7:$F$404,5,FALSE),"")</f>
        <v/>
      </c>
      <c r="I440" s="2" t="str">
        <f>IFERROR(VLOOKUP(E440&amp;F440,No一覧!$A$7:$F$404,6,FALSE),"")</f>
        <v/>
      </c>
      <c r="J440" s="14" t="str">
        <f ca="1">IF(K440="終",SUM(I440:INDIRECT(CONCATENATE("i",MATCH($K$7,$K$7:K439)+7))),"")</f>
        <v/>
      </c>
      <c r="K440" s="18"/>
    </row>
    <row r="441" spans="1:11" s="9" customFormat="1" ht="16.5" customHeight="1" x14ac:dyDescent="0.2">
      <c r="A441" s="3"/>
      <c r="B441" s="3"/>
      <c r="C441" s="3"/>
      <c r="D441" s="3"/>
      <c r="E441" s="3"/>
      <c r="F441" s="3"/>
      <c r="G441" s="1" t="str">
        <f>IFERROR(VLOOKUP(E441,No一覧!$B$7:$F$404,2,FALSE),"")</f>
        <v/>
      </c>
      <c r="H441" s="245" t="str">
        <f>IFERROR(VLOOKUP(E441&amp;F441,No一覧!$A$7:$F$404,5,FALSE),"")</f>
        <v/>
      </c>
      <c r="I441" s="2" t="str">
        <f>IFERROR(VLOOKUP(E441&amp;F441,No一覧!$A$7:$F$404,6,FALSE),"")</f>
        <v/>
      </c>
      <c r="J441" s="14" t="str">
        <f ca="1">IF(K441="終",SUM(I441:INDIRECT(CONCATENATE("i",MATCH($K$7,$K$7:K440)+7))),"")</f>
        <v/>
      </c>
      <c r="K441" s="18"/>
    </row>
    <row r="442" spans="1:11" s="9" customFormat="1" ht="16.5" customHeight="1" x14ac:dyDescent="0.2">
      <c r="A442" s="3"/>
      <c r="B442" s="3"/>
      <c r="C442" s="3"/>
      <c r="D442" s="3"/>
      <c r="E442" s="3"/>
      <c r="F442" s="3"/>
      <c r="G442" s="1" t="str">
        <f>IFERROR(VLOOKUP(E442,No一覧!$B$7:$F$404,2,FALSE),"")</f>
        <v/>
      </c>
      <c r="H442" s="245" t="str">
        <f>IFERROR(VLOOKUP(E442&amp;F442,No一覧!$A$7:$F$404,5,FALSE),"")</f>
        <v/>
      </c>
      <c r="I442" s="2" t="str">
        <f>IFERROR(VLOOKUP(E442&amp;F442,No一覧!$A$7:$F$404,6,FALSE),"")</f>
        <v/>
      </c>
      <c r="J442" s="14" t="str">
        <f ca="1">IF(K442="終",SUM(I442:INDIRECT(CONCATENATE("i",MATCH($K$7,$K$7:K441)+7))),"")</f>
        <v/>
      </c>
      <c r="K442" s="18"/>
    </row>
    <row r="443" spans="1:11" s="9" customFormat="1" ht="16.5" customHeight="1" x14ac:dyDescent="0.2">
      <c r="A443" s="3"/>
      <c r="B443" s="3"/>
      <c r="C443" s="3"/>
      <c r="D443" s="3"/>
      <c r="E443" s="3"/>
      <c r="F443" s="3"/>
      <c r="G443" s="1" t="str">
        <f>IFERROR(VLOOKUP(E443,No一覧!$B$7:$F$404,2,FALSE),"")</f>
        <v/>
      </c>
      <c r="H443" s="245" t="str">
        <f>IFERROR(VLOOKUP(E443&amp;F443,No一覧!$A$7:$F$404,5,FALSE),"")</f>
        <v/>
      </c>
      <c r="I443" s="2" t="str">
        <f>IFERROR(VLOOKUP(E443&amp;F443,No一覧!$A$7:$F$404,6,FALSE),"")</f>
        <v/>
      </c>
      <c r="J443" s="14" t="str">
        <f ca="1">IF(K443="終",SUM(I443:INDIRECT(CONCATENATE("i",MATCH($K$7,$K$7:K442)+7))),"")</f>
        <v/>
      </c>
      <c r="K443" s="18"/>
    </row>
    <row r="444" spans="1:11" s="9" customFormat="1" ht="16.5" customHeight="1" x14ac:dyDescent="0.2">
      <c r="A444" s="3"/>
      <c r="B444" s="3"/>
      <c r="C444" s="3"/>
      <c r="D444" s="3"/>
      <c r="E444" s="3"/>
      <c r="F444" s="3"/>
      <c r="G444" s="1" t="str">
        <f>IFERROR(VLOOKUP(E444,No一覧!$B$7:$F$404,2,FALSE),"")</f>
        <v/>
      </c>
      <c r="H444" s="245" t="str">
        <f>IFERROR(VLOOKUP(E444&amp;F444,No一覧!$A$7:$F$404,5,FALSE),"")</f>
        <v/>
      </c>
      <c r="I444" s="2" t="str">
        <f>IFERROR(VLOOKUP(E444&amp;F444,No一覧!$A$7:$F$404,6,FALSE),"")</f>
        <v/>
      </c>
      <c r="J444" s="14" t="str">
        <f ca="1">IF(K444="終",SUM(I444:INDIRECT(CONCATENATE("i",MATCH($K$7,$K$7:K443)+7))),"")</f>
        <v/>
      </c>
      <c r="K444" s="18"/>
    </row>
    <row r="445" spans="1:11" s="9" customFormat="1" ht="16.5" customHeight="1" x14ac:dyDescent="0.2">
      <c r="A445" s="3"/>
      <c r="B445" s="3"/>
      <c r="C445" s="3"/>
      <c r="D445" s="3"/>
      <c r="E445" s="3"/>
      <c r="F445" s="3"/>
      <c r="G445" s="1" t="str">
        <f>IFERROR(VLOOKUP(E445,No一覧!$B$7:$F$404,2,FALSE),"")</f>
        <v/>
      </c>
      <c r="H445" s="245" t="str">
        <f>IFERROR(VLOOKUP(E445&amp;F445,No一覧!$A$7:$F$404,5,FALSE),"")</f>
        <v/>
      </c>
      <c r="I445" s="2" t="str">
        <f>IFERROR(VLOOKUP(E445&amp;F445,No一覧!$A$7:$F$404,6,FALSE),"")</f>
        <v/>
      </c>
      <c r="J445" s="14" t="str">
        <f ca="1">IF(K445="終",SUM(I445:INDIRECT(CONCATENATE("i",MATCH($K$7,$K$7:K444)+7))),"")</f>
        <v/>
      </c>
      <c r="K445" s="18"/>
    </row>
    <row r="446" spans="1:11" s="9" customFormat="1" ht="16.5" customHeight="1" x14ac:dyDescent="0.2">
      <c r="A446" s="3"/>
      <c r="B446" s="3"/>
      <c r="C446" s="3"/>
      <c r="D446" s="3"/>
      <c r="E446" s="3"/>
      <c r="F446" s="3"/>
      <c r="G446" s="1" t="str">
        <f>IFERROR(VLOOKUP(E446,No一覧!$B$7:$F$404,2,FALSE),"")</f>
        <v/>
      </c>
      <c r="H446" s="245" t="str">
        <f>IFERROR(VLOOKUP(E446&amp;F446,No一覧!$A$7:$F$404,5,FALSE),"")</f>
        <v/>
      </c>
      <c r="I446" s="2" t="str">
        <f>IFERROR(VLOOKUP(E446&amp;F446,No一覧!$A$7:$F$404,6,FALSE),"")</f>
        <v/>
      </c>
      <c r="J446" s="14" t="str">
        <f ca="1">IF(K446="終",SUM(I446:INDIRECT(CONCATENATE("i",MATCH($K$7,$K$7:K445)+7))),"")</f>
        <v/>
      </c>
      <c r="K446" s="18"/>
    </row>
    <row r="447" spans="1:11" s="9" customFormat="1" ht="16.5" customHeight="1" x14ac:dyDescent="0.2">
      <c r="A447" s="3"/>
      <c r="B447" s="3"/>
      <c r="C447" s="3"/>
      <c r="D447" s="3"/>
      <c r="E447" s="3"/>
      <c r="F447" s="3"/>
      <c r="G447" s="1" t="str">
        <f>IFERROR(VLOOKUP(E447,No一覧!$B$7:$F$404,2,FALSE),"")</f>
        <v/>
      </c>
      <c r="H447" s="245" t="str">
        <f>IFERROR(VLOOKUP(E447&amp;F447,No一覧!$A$7:$F$404,5,FALSE),"")</f>
        <v/>
      </c>
      <c r="I447" s="2" t="str">
        <f>IFERROR(VLOOKUP(E447&amp;F447,No一覧!$A$7:$F$404,6,FALSE),"")</f>
        <v/>
      </c>
      <c r="J447" s="14" t="str">
        <f ca="1">IF(K447="終",SUM(I447:INDIRECT(CONCATENATE("i",MATCH($K$7,$K$7:K446)+7))),"")</f>
        <v/>
      </c>
      <c r="K447" s="18"/>
    </row>
    <row r="448" spans="1:11" s="9" customFormat="1" ht="16.5" customHeight="1" x14ac:dyDescent="0.2">
      <c r="A448" s="3"/>
      <c r="B448" s="3"/>
      <c r="C448" s="3"/>
      <c r="D448" s="3"/>
      <c r="E448" s="3"/>
      <c r="F448" s="3"/>
      <c r="G448" s="1" t="str">
        <f>IFERROR(VLOOKUP(E448,No一覧!$B$7:$F$404,2,FALSE),"")</f>
        <v/>
      </c>
      <c r="H448" s="245" t="str">
        <f>IFERROR(VLOOKUP(E448&amp;F448,No一覧!$A$7:$F$404,5,FALSE),"")</f>
        <v/>
      </c>
      <c r="I448" s="2" t="str">
        <f>IFERROR(VLOOKUP(E448&amp;F448,No一覧!$A$7:$F$404,6,FALSE),"")</f>
        <v/>
      </c>
      <c r="J448" s="14" t="str">
        <f ca="1">IF(K448="終",SUM(I448:INDIRECT(CONCATENATE("i",MATCH($K$7,$K$7:K447)+7))),"")</f>
        <v/>
      </c>
      <c r="K448" s="18"/>
    </row>
    <row r="449" spans="1:11" s="9" customFormat="1" ht="16.5" customHeight="1" x14ac:dyDescent="0.2">
      <c r="A449" s="3"/>
      <c r="B449" s="3"/>
      <c r="C449" s="3"/>
      <c r="D449" s="3"/>
      <c r="E449" s="3"/>
      <c r="F449" s="3"/>
      <c r="G449" s="1" t="str">
        <f>IFERROR(VLOOKUP(E449,No一覧!$B$7:$F$404,2,FALSE),"")</f>
        <v/>
      </c>
      <c r="H449" s="245" t="str">
        <f>IFERROR(VLOOKUP(E449&amp;F449,No一覧!$A$7:$F$404,5,FALSE),"")</f>
        <v/>
      </c>
      <c r="I449" s="2" t="str">
        <f>IFERROR(VLOOKUP(E449&amp;F449,No一覧!$A$7:$F$404,6,FALSE),"")</f>
        <v/>
      </c>
      <c r="J449" s="14" t="str">
        <f ca="1">IF(K449="終",SUM(I449:INDIRECT(CONCATENATE("i",MATCH($K$7,$K$7:K448)+7))),"")</f>
        <v/>
      </c>
      <c r="K449" s="18"/>
    </row>
    <row r="450" spans="1:11" s="9" customFormat="1" ht="16.5" customHeight="1" x14ac:dyDescent="0.2">
      <c r="A450" s="3"/>
      <c r="B450" s="3"/>
      <c r="C450" s="3"/>
      <c r="D450" s="3"/>
      <c r="E450" s="3"/>
      <c r="F450" s="3"/>
      <c r="G450" s="1" t="str">
        <f>IFERROR(VLOOKUP(E450,No一覧!$B$7:$F$404,2,FALSE),"")</f>
        <v/>
      </c>
      <c r="H450" s="245" t="str">
        <f>IFERROR(VLOOKUP(E450&amp;F450,No一覧!$A$7:$F$404,5,FALSE),"")</f>
        <v/>
      </c>
      <c r="I450" s="2" t="str">
        <f>IFERROR(VLOOKUP(E450&amp;F450,No一覧!$A$7:$F$404,6,FALSE),"")</f>
        <v/>
      </c>
      <c r="J450" s="14" t="str">
        <f ca="1">IF(K450="終",SUM(I450:INDIRECT(CONCATENATE("i",MATCH($K$7,$K$7:K449)+7))),"")</f>
        <v/>
      </c>
      <c r="K450" s="18"/>
    </row>
    <row r="451" spans="1:11" s="9" customFormat="1" ht="16.5" customHeight="1" x14ac:dyDescent="0.2">
      <c r="A451" s="3"/>
      <c r="B451" s="3"/>
      <c r="C451" s="3"/>
      <c r="D451" s="3"/>
      <c r="E451" s="3"/>
      <c r="F451" s="3"/>
      <c r="G451" s="1" t="str">
        <f>IFERROR(VLOOKUP(E451,No一覧!$B$7:$F$404,2,FALSE),"")</f>
        <v/>
      </c>
      <c r="H451" s="245" t="str">
        <f>IFERROR(VLOOKUP(E451&amp;F451,No一覧!$A$7:$F$404,5,FALSE),"")</f>
        <v/>
      </c>
      <c r="I451" s="2" t="str">
        <f>IFERROR(VLOOKUP(E451&amp;F451,No一覧!$A$7:$F$404,6,FALSE),"")</f>
        <v/>
      </c>
      <c r="J451" s="14" t="str">
        <f ca="1">IF(K451="終",SUM(I451:INDIRECT(CONCATENATE("i",MATCH($K$7,$K$7:K450)+7))),"")</f>
        <v/>
      </c>
      <c r="K451" s="18"/>
    </row>
    <row r="452" spans="1:11" s="9" customFormat="1" ht="16.5" customHeight="1" x14ac:dyDescent="0.2">
      <c r="A452" s="3"/>
      <c r="B452" s="3"/>
      <c r="C452" s="3"/>
      <c r="D452" s="3"/>
      <c r="E452" s="3"/>
      <c r="F452" s="3"/>
      <c r="G452" s="1" t="str">
        <f>IFERROR(VLOOKUP(E452,No一覧!$B$7:$F$404,2,FALSE),"")</f>
        <v/>
      </c>
      <c r="H452" s="245" t="str">
        <f>IFERROR(VLOOKUP(E452&amp;F452,No一覧!$A$7:$F$404,5,FALSE),"")</f>
        <v/>
      </c>
      <c r="I452" s="2" t="str">
        <f>IFERROR(VLOOKUP(E452&amp;F452,No一覧!$A$7:$F$404,6,FALSE),"")</f>
        <v/>
      </c>
      <c r="J452" s="14" t="str">
        <f ca="1">IF(K452="終",SUM(I452:INDIRECT(CONCATENATE("i",MATCH($K$7,$K$7:K451)+7))),"")</f>
        <v/>
      </c>
      <c r="K452" s="18"/>
    </row>
    <row r="453" spans="1:11" s="9" customFormat="1" ht="16.5" customHeight="1" x14ac:dyDescent="0.2">
      <c r="A453" s="3"/>
      <c r="B453" s="3"/>
      <c r="C453" s="3"/>
      <c r="D453" s="3"/>
      <c r="E453" s="3"/>
      <c r="F453" s="3"/>
      <c r="G453" s="1" t="str">
        <f>IFERROR(VLOOKUP(E453,No一覧!$B$7:$F$404,2,FALSE),"")</f>
        <v/>
      </c>
      <c r="H453" s="245" t="str">
        <f>IFERROR(VLOOKUP(E453&amp;F453,No一覧!$A$7:$F$404,5,FALSE),"")</f>
        <v/>
      </c>
      <c r="I453" s="2" t="str">
        <f>IFERROR(VLOOKUP(E453&amp;F453,No一覧!$A$7:$F$404,6,FALSE),"")</f>
        <v/>
      </c>
      <c r="J453" s="14" t="str">
        <f ca="1">IF(K453="終",SUM(I453:INDIRECT(CONCATENATE("i",MATCH($K$7,$K$7:K452)+7))),"")</f>
        <v/>
      </c>
      <c r="K453" s="18"/>
    </row>
    <row r="454" spans="1:11" s="9" customFormat="1" ht="16.5" customHeight="1" x14ac:dyDescent="0.2">
      <c r="A454" s="3"/>
      <c r="B454" s="3"/>
      <c r="C454" s="3"/>
      <c r="D454" s="3"/>
      <c r="E454" s="3"/>
      <c r="F454" s="3"/>
      <c r="G454" s="1" t="str">
        <f>IFERROR(VLOOKUP(E454,No一覧!$B$7:$F$404,2,FALSE),"")</f>
        <v/>
      </c>
      <c r="H454" s="245" t="str">
        <f>IFERROR(VLOOKUP(E454&amp;F454,No一覧!$A$7:$F$404,5,FALSE),"")</f>
        <v/>
      </c>
      <c r="I454" s="2" t="str">
        <f>IFERROR(VLOOKUP(E454&amp;F454,No一覧!$A$7:$F$404,6,FALSE),"")</f>
        <v/>
      </c>
      <c r="J454" s="14" t="str">
        <f ca="1">IF(K454="終",SUM(I454:INDIRECT(CONCATENATE("i",MATCH($K$7,$K$7:K453)+7))),"")</f>
        <v/>
      </c>
      <c r="K454" s="18"/>
    </row>
    <row r="455" spans="1:11" s="9" customFormat="1" ht="16.5" customHeight="1" x14ac:dyDescent="0.2">
      <c r="A455" s="3"/>
      <c r="B455" s="3"/>
      <c r="C455" s="3"/>
      <c r="D455" s="3"/>
      <c r="E455" s="3"/>
      <c r="F455" s="3"/>
      <c r="G455" s="1" t="str">
        <f>IFERROR(VLOOKUP(E455,No一覧!$B$7:$F$404,2,FALSE),"")</f>
        <v/>
      </c>
      <c r="H455" s="245" t="str">
        <f>IFERROR(VLOOKUP(E455&amp;F455,No一覧!$A$7:$F$404,5,FALSE),"")</f>
        <v/>
      </c>
      <c r="I455" s="2" t="str">
        <f>IFERROR(VLOOKUP(E455&amp;F455,No一覧!$A$7:$F$404,6,FALSE),"")</f>
        <v/>
      </c>
      <c r="J455" s="14" t="str">
        <f ca="1">IF(K455="終",SUM(I455:INDIRECT(CONCATENATE("i",MATCH($K$7,$K$7:K454)+7))),"")</f>
        <v/>
      </c>
      <c r="K455" s="18"/>
    </row>
    <row r="456" spans="1:11" s="9" customFormat="1" ht="16.5" customHeight="1" x14ac:dyDescent="0.2">
      <c r="A456" s="3"/>
      <c r="B456" s="3"/>
      <c r="C456" s="3"/>
      <c r="D456" s="3"/>
      <c r="E456" s="3"/>
      <c r="F456" s="3"/>
      <c r="G456" s="1" t="str">
        <f>IFERROR(VLOOKUP(E456,No一覧!$B$7:$F$404,2,FALSE),"")</f>
        <v/>
      </c>
      <c r="H456" s="245" t="str">
        <f>IFERROR(VLOOKUP(E456&amp;F456,No一覧!$A$7:$F$404,5,FALSE),"")</f>
        <v/>
      </c>
      <c r="I456" s="2" t="str">
        <f>IFERROR(VLOOKUP(E456&amp;F456,No一覧!$A$7:$F$404,6,FALSE),"")</f>
        <v/>
      </c>
      <c r="J456" s="14" t="str">
        <f ca="1">IF(K456="終",SUM(I456:INDIRECT(CONCATENATE("i",MATCH($K$7,$K$7:K455)+7))),"")</f>
        <v/>
      </c>
      <c r="K456" s="18"/>
    </row>
    <row r="457" spans="1:11" s="9" customFormat="1" ht="16.5" customHeight="1" x14ac:dyDescent="0.2">
      <c r="A457" s="3"/>
      <c r="B457" s="3"/>
      <c r="C457" s="3"/>
      <c r="D457" s="3"/>
      <c r="E457" s="3"/>
      <c r="F457" s="3"/>
      <c r="G457" s="1" t="str">
        <f>IFERROR(VLOOKUP(E457,No一覧!$B$7:$F$404,2,FALSE),"")</f>
        <v/>
      </c>
      <c r="H457" s="245" t="str">
        <f>IFERROR(VLOOKUP(E457&amp;F457,No一覧!$A$7:$F$404,5,FALSE),"")</f>
        <v/>
      </c>
      <c r="I457" s="2" t="str">
        <f>IFERROR(VLOOKUP(E457&amp;F457,No一覧!$A$7:$F$404,6,FALSE),"")</f>
        <v/>
      </c>
      <c r="J457" s="14" t="str">
        <f ca="1">IF(K457="終",SUM(I457:INDIRECT(CONCATENATE("i",MATCH($K$7,$K$7:K456)+7))),"")</f>
        <v/>
      </c>
      <c r="K457" s="18"/>
    </row>
    <row r="458" spans="1:11" s="9" customFormat="1" ht="16.5" customHeight="1" x14ac:dyDescent="0.2">
      <c r="A458" s="3"/>
      <c r="B458" s="3"/>
      <c r="C458" s="3"/>
      <c r="D458" s="3"/>
      <c r="E458" s="3"/>
      <c r="F458" s="3"/>
      <c r="G458" s="1" t="str">
        <f>IFERROR(VLOOKUP(E458,No一覧!$B$7:$F$404,2,FALSE),"")</f>
        <v/>
      </c>
      <c r="H458" s="245" t="str">
        <f>IFERROR(VLOOKUP(E458&amp;F458,No一覧!$A$7:$F$404,5,FALSE),"")</f>
        <v/>
      </c>
      <c r="I458" s="2" t="str">
        <f>IFERROR(VLOOKUP(E458&amp;F458,No一覧!$A$7:$F$404,6,FALSE),"")</f>
        <v/>
      </c>
      <c r="J458" s="14" t="str">
        <f ca="1">IF(K458="終",SUM(I458:INDIRECT(CONCATENATE("i",MATCH($K$7,$K$7:K457)+7))),"")</f>
        <v/>
      </c>
      <c r="K458" s="18"/>
    </row>
    <row r="459" spans="1:11" s="9" customFormat="1" ht="16.5" customHeight="1" x14ac:dyDescent="0.2">
      <c r="A459" s="3"/>
      <c r="B459" s="3"/>
      <c r="C459" s="3"/>
      <c r="D459" s="3"/>
      <c r="E459" s="3"/>
      <c r="F459" s="3"/>
      <c r="G459" s="1" t="str">
        <f>IFERROR(VLOOKUP(E459,No一覧!$B$7:$F$404,2,FALSE),"")</f>
        <v/>
      </c>
      <c r="H459" s="245" t="str">
        <f>IFERROR(VLOOKUP(E459&amp;F459,No一覧!$A$7:$F$404,5,FALSE),"")</f>
        <v/>
      </c>
      <c r="I459" s="2" t="str">
        <f>IFERROR(VLOOKUP(E459&amp;F459,No一覧!$A$7:$F$404,6,FALSE),"")</f>
        <v/>
      </c>
      <c r="J459" s="14" t="str">
        <f ca="1">IF(K459="終",SUM(I459:INDIRECT(CONCATENATE("i",MATCH($K$7,$K$7:K458)+7))),"")</f>
        <v/>
      </c>
      <c r="K459" s="18"/>
    </row>
    <row r="460" spans="1:11" s="9" customFormat="1" ht="16.5" customHeight="1" x14ac:dyDescent="0.2">
      <c r="A460" s="3"/>
      <c r="B460" s="3"/>
      <c r="C460" s="3"/>
      <c r="D460" s="3"/>
      <c r="E460" s="3"/>
      <c r="F460" s="3"/>
      <c r="G460" s="1" t="str">
        <f>IFERROR(VLOOKUP(E460,No一覧!$B$7:$F$404,2,FALSE),"")</f>
        <v/>
      </c>
      <c r="H460" s="245" t="str">
        <f>IFERROR(VLOOKUP(E460&amp;F460,No一覧!$A$7:$F$404,5,FALSE),"")</f>
        <v/>
      </c>
      <c r="I460" s="2" t="str">
        <f>IFERROR(VLOOKUP(E460&amp;F460,No一覧!$A$7:$F$404,6,FALSE),"")</f>
        <v/>
      </c>
      <c r="J460" s="14" t="str">
        <f ca="1">IF(K460="終",SUM(I460:INDIRECT(CONCATENATE("i",MATCH($K$7,$K$7:K459)+7))),"")</f>
        <v/>
      </c>
      <c r="K460" s="18"/>
    </row>
    <row r="461" spans="1:11" s="9" customFormat="1" ht="16.5" customHeight="1" x14ac:dyDescent="0.2">
      <c r="A461" s="3"/>
      <c r="B461" s="3"/>
      <c r="C461" s="3"/>
      <c r="D461" s="3"/>
      <c r="E461" s="3"/>
      <c r="F461" s="3"/>
      <c r="G461" s="1" t="str">
        <f>IFERROR(VLOOKUP(E461,No一覧!$B$7:$F$404,2,FALSE),"")</f>
        <v/>
      </c>
      <c r="H461" s="245" t="str">
        <f>IFERROR(VLOOKUP(E461&amp;F461,No一覧!$A$7:$F$404,5,FALSE),"")</f>
        <v/>
      </c>
      <c r="I461" s="2" t="str">
        <f>IFERROR(VLOOKUP(E461&amp;F461,No一覧!$A$7:$F$404,6,FALSE),"")</f>
        <v/>
      </c>
      <c r="J461" s="14" t="str">
        <f ca="1">IF(K461="終",SUM(I461:INDIRECT(CONCATENATE("i",MATCH($K$7,$K$7:K460)+7))),"")</f>
        <v/>
      </c>
      <c r="K461" s="18"/>
    </row>
    <row r="462" spans="1:11" s="9" customFormat="1" ht="16.5" customHeight="1" x14ac:dyDescent="0.2">
      <c r="A462" s="3"/>
      <c r="B462" s="3"/>
      <c r="C462" s="3"/>
      <c r="D462" s="3"/>
      <c r="E462" s="3"/>
      <c r="F462" s="3"/>
      <c r="G462" s="1" t="str">
        <f>IFERROR(VLOOKUP(E462,No一覧!$B$7:$F$404,2,FALSE),"")</f>
        <v/>
      </c>
      <c r="H462" s="245" t="str">
        <f>IFERROR(VLOOKUP(E462&amp;F462,No一覧!$A$7:$F$404,5,FALSE),"")</f>
        <v/>
      </c>
      <c r="I462" s="2" t="str">
        <f>IFERROR(VLOOKUP(E462&amp;F462,No一覧!$A$7:$F$404,6,FALSE),"")</f>
        <v/>
      </c>
      <c r="J462" s="14" t="str">
        <f ca="1">IF(K462="終",SUM(I462:INDIRECT(CONCATENATE("i",MATCH($K$7,$K$7:K461)+7))),"")</f>
        <v/>
      </c>
      <c r="K462" s="18"/>
    </row>
    <row r="463" spans="1:11" s="9" customFormat="1" ht="16.5" customHeight="1" x14ac:dyDescent="0.2">
      <c r="A463" s="3"/>
      <c r="B463" s="3"/>
      <c r="C463" s="3"/>
      <c r="D463" s="3"/>
      <c r="E463" s="3"/>
      <c r="F463" s="3"/>
      <c r="G463" s="1" t="str">
        <f>IFERROR(VLOOKUP(E463,No一覧!$B$7:$F$404,2,FALSE),"")</f>
        <v/>
      </c>
      <c r="H463" s="245" t="str">
        <f>IFERROR(VLOOKUP(E463&amp;F463,No一覧!$A$7:$F$404,5,FALSE),"")</f>
        <v/>
      </c>
      <c r="I463" s="2" t="str">
        <f>IFERROR(VLOOKUP(E463&amp;F463,No一覧!$A$7:$F$404,6,FALSE),"")</f>
        <v/>
      </c>
      <c r="J463" s="14" t="str">
        <f ca="1">IF(K463="終",SUM(I463:INDIRECT(CONCATENATE("i",MATCH($K$7,$K$7:K462)+7))),"")</f>
        <v/>
      </c>
      <c r="K463" s="18"/>
    </row>
    <row r="464" spans="1:11" s="9" customFormat="1" ht="16.5" customHeight="1" x14ac:dyDescent="0.2">
      <c r="A464" s="3"/>
      <c r="B464" s="3"/>
      <c r="C464" s="3"/>
      <c r="D464" s="3"/>
      <c r="E464" s="3"/>
      <c r="F464" s="3"/>
      <c r="G464" s="1" t="str">
        <f>IFERROR(VLOOKUP(E464,No一覧!$B$7:$F$404,2,FALSE),"")</f>
        <v/>
      </c>
      <c r="H464" s="245" t="str">
        <f>IFERROR(VLOOKUP(E464&amp;F464,No一覧!$A$7:$F$404,5,FALSE),"")</f>
        <v/>
      </c>
      <c r="I464" s="2" t="str">
        <f>IFERROR(VLOOKUP(E464&amp;F464,No一覧!$A$7:$F$404,6,FALSE),"")</f>
        <v/>
      </c>
      <c r="J464" s="14" t="str">
        <f ca="1">IF(K464="終",SUM(I464:INDIRECT(CONCATENATE("i",MATCH($K$7,$K$7:K463)+7))),"")</f>
        <v/>
      </c>
      <c r="K464" s="18"/>
    </row>
    <row r="465" spans="1:11" s="9" customFormat="1" ht="16.5" customHeight="1" x14ac:dyDescent="0.2">
      <c r="A465" s="3"/>
      <c r="B465" s="3"/>
      <c r="C465" s="3"/>
      <c r="D465" s="3"/>
      <c r="E465" s="3"/>
      <c r="F465" s="3"/>
      <c r="G465" s="1" t="str">
        <f>IFERROR(VLOOKUP(E465,No一覧!$B$7:$F$404,2,FALSE),"")</f>
        <v/>
      </c>
      <c r="H465" s="245" t="str">
        <f>IFERROR(VLOOKUP(E465&amp;F465,No一覧!$A$7:$F$404,5,FALSE),"")</f>
        <v/>
      </c>
      <c r="I465" s="2" t="str">
        <f>IFERROR(VLOOKUP(E465&amp;F465,No一覧!$A$7:$F$404,6,FALSE),"")</f>
        <v/>
      </c>
      <c r="J465" s="14" t="str">
        <f ca="1">IF(K465="終",SUM(I465:INDIRECT(CONCATENATE("i",MATCH($K$7,$K$7:K464)+7))),"")</f>
        <v/>
      </c>
      <c r="K465" s="18"/>
    </row>
    <row r="466" spans="1:11" s="9" customFormat="1" ht="16.5" customHeight="1" x14ac:dyDescent="0.2">
      <c r="A466" s="3"/>
      <c r="B466" s="3"/>
      <c r="C466" s="3"/>
      <c r="D466" s="3"/>
      <c r="E466" s="3"/>
      <c r="F466" s="3"/>
      <c r="G466" s="1" t="str">
        <f>IFERROR(VLOOKUP(E466,No一覧!$B$7:$F$404,2,FALSE),"")</f>
        <v/>
      </c>
      <c r="H466" s="245" t="str">
        <f>IFERROR(VLOOKUP(E466&amp;F466,No一覧!$A$7:$F$404,5,FALSE),"")</f>
        <v/>
      </c>
      <c r="I466" s="2" t="str">
        <f>IFERROR(VLOOKUP(E466&amp;F466,No一覧!$A$7:$F$404,6,FALSE),"")</f>
        <v/>
      </c>
      <c r="J466" s="14" t="str">
        <f ca="1">IF(K466="終",SUM(I466:INDIRECT(CONCATENATE("i",MATCH($K$7,$K$7:K465)+7))),"")</f>
        <v/>
      </c>
      <c r="K466" s="18"/>
    </row>
    <row r="467" spans="1:11" s="9" customFormat="1" ht="16.5" customHeight="1" x14ac:dyDescent="0.2">
      <c r="A467" s="3"/>
      <c r="B467" s="3"/>
      <c r="C467" s="3"/>
      <c r="D467" s="3"/>
      <c r="E467" s="3"/>
      <c r="F467" s="3"/>
      <c r="G467" s="1" t="str">
        <f>IFERROR(VLOOKUP(E467,No一覧!$B$7:$F$404,2,FALSE),"")</f>
        <v/>
      </c>
      <c r="H467" s="245" t="str">
        <f>IFERROR(VLOOKUP(E467&amp;F467,No一覧!$A$7:$F$404,5,FALSE),"")</f>
        <v/>
      </c>
      <c r="I467" s="2" t="str">
        <f>IFERROR(VLOOKUP(E467&amp;F467,No一覧!$A$7:$F$404,6,FALSE),"")</f>
        <v/>
      </c>
      <c r="J467" s="14" t="str">
        <f ca="1">IF(K467="終",SUM(I467:INDIRECT(CONCATENATE("i",MATCH($K$7,$K$7:K466)+7))),"")</f>
        <v/>
      </c>
      <c r="K467" s="18"/>
    </row>
    <row r="468" spans="1:11" s="9" customFormat="1" ht="16.5" customHeight="1" x14ac:dyDescent="0.2">
      <c r="A468" s="3"/>
      <c r="B468" s="3"/>
      <c r="C468" s="3"/>
      <c r="D468" s="3"/>
      <c r="E468" s="3"/>
      <c r="F468" s="3"/>
      <c r="G468" s="1" t="str">
        <f>IFERROR(VLOOKUP(E468,No一覧!$B$7:$F$404,2,FALSE),"")</f>
        <v/>
      </c>
      <c r="H468" s="245" t="str">
        <f>IFERROR(VLOOKUP(E468&amp;F468,No一覧!$A$7:$F$404,5,FALSE),"")</f>
        <v/>
      </c>
      <c r="I468" s="2" t="str">
        <f>IFERROR(VLOOKUP(E468&amp;F468,No一覧!$A$7:$F$404,6,FALSE),"")</f>
        <v/>
      </c>
      <c r="J468" s="14" t="str">
        <f ca="1">IF(K468="終",SUM(I468:INDIRECT(CONCATENATE("i",MATCH($K$7,$K$7:K467)+7))),"")</f>
        <v/>
      </c>
      <c r="K468" s="18"/>
    </row>
    <row r="469" spans="1:11" s="9" customFormat="1" ht="16.5" customHeight="1" x14ac:dyDescent="0.2">
      <c r="A469" s="3"/>
      <c r="B469" s="3"/>
      <c r="C469" s="3"/>
      <c r="D469" s="3"/>
      <c r="E469" s="3"/>
      <c r="F469" s="3"/>
      <c r="G469" s="1" t="str">
        <f>IFERROR(VLOOKUP(E469,No一覧!$B$7:$F$404,2,FALSE),"")</f>
        <v/>
      </c>
      <c r="H469" s="245" t="str">
        <f>IFERROR(VLOOKUP(E469&amp;F469,No一覧!$A$7:$F$404,5,FALSE),"")</f>
        <v/>
      </c>
      <c r="I469" s="2" t="str">
        <f>IFERROR(VLOOKUP(E469&amp;F469,No一覧!$A$7:$F$404,6,FALSE),"")</f>
        <v/>
      </c>
      <c r="J469" s="14" t="str">
        <f ca="1">IF(K469="終",SUM(I469:INDIRECT(CONCATENATE("i",MATCH($K$7,$K$7:K468)+7))),"")</f>
        <v/>
      </c>
      <c r="K469" s="18"/>
    </row>
    <row r="470" spans="1:11" s="9" customFormat="1" ht="16.5" customHeight="1" x14ac:dyDescent="0.2">
      <c r="A470" s="3"/>
      <c r="B470" s="3"/>
      <c r="C470" s="3"/>
      <c r="D470" s="3"/>
      <c r="E470" s="3"/>
      <c r="F470" s="3"/>
      <c r="G470" s="1" t="str">
        <f>IFERROR(VLOOKUP(E470,No一覧!$B$7:$F$404,2,FALSE),"")</f>
        <v/>
      </c>
      <c r="H470" s="245" t="str">
        <f>IFERROR(VLOOKUP(E470&amp;F470,No一覧!$A$7:$F$404,5,FALSE),"")</f>
        <v/>
      </c>
      <c r="I470" s="2" t="str">
        <f>IFERROR(VLOOKUP(E470&amp;F470,No一覧!$A$7:$F$404,6,FALSE),"")</f>
        <v/>
      </c>
      <c r="J470" s="14" t="str">
        <f ca="1">IF(K470="終",SUM(I470:INDIRECT(CONCATENATE("i",MATCH($K$7,$K$7:K469)+7))),"")</f>
        <v/>
      </c>
      <c r="K470" s="18"/>
    </row>
    <row r="471" spans="1:11" s="9" customFormat="1" ht="16.5" customHeight="1" x14ac:dyDescent="0.2">
      <c r="A471" s="3"/>
      <c r="B471" s="3"/>
      <c r="C471" s="3"/>
      <c r="D471" s="3"/>
      <c r="E471" s="3"/>
      <c r="F471" s="3"/>
      <c r="G471" s="1" t="str">
        <f>IFERROR(VLOOKUP(E471,No一覧!$B$7:$F$404,2,FALSE),"")</f>
        <v/>
      </c>
      <c r="H471" s="245" t="str">
        <f>IFERROR(VLOOKUP(E471&amp;F471,No一覧!$A$7:$F$404,5,FALSE),"")</f>
        <v/>
      </c>
      <c r="I471" s="2" t="str">
        <f>IFERROR(VLOOKUP(E471&amp;F471,No一覧!$A$7:$F$404,6,FALSE),"")</f>
        <v/>
      </c>
      <c r="J471" s="14" t="str">
        <f ca="1">IF(K471="終",SUM(I471:INDIRECT(CONCATENATE("i",MATCH($K$7,$K$7:K470)+7))),"")</f>
        <v/>
      </c>
      <c r="K471" s="18"/>
    </row>
    <row r="472" spans="1:11" s="9" customFormat="1" ht="16.5" customHeight="1" x14ac:dyDescent="0.2">
      <c r="A472" s="3"/>
      <c r="B472" s="3"/>
      <c r="C472" s="3"/>
      <c r="D472" s="3"/>
      <c r="E472" s="3"/>
      <c r="F472" s="3"/>
      <c r="G472" s="1" t="str">
        <f>IFERROR(VLOOKUP(E472,No一覧!$B$7:$F$404,2,FALSE),"")</f>
        <v/>
      </c>
      <c r="H472" s="245" t="str">
        <f>IFERROR(VLOOKUP(E472&amp;F472,No一覧!$A$7:$F$404,5,FALSE),"")</f>
        <v/>
      </c>
      <c r="I472" s="2" t="str">
        <f>IFERROR(VLOOKUP(E472&amp;F472,No一覧!$A$7:$F$404,6,FALSE),"")</f>
        <v/>
      </c>
      <c r="J472" s="14" t="str">
        <f ca="1">IF(K472="終",SUM(I472:INDIRECT(CONCATENATE("i",MATCH($K$7,$K$7:K471)+7))),"")</f>
        <v/>
      </c>
      <c r="K472" s="18"/>
    </row>
    <row r="473" spans="1:11" s="9" customFormat="1" ht="16.5" customHeight="1" x14ac:dyDescent="0.2">
      <c r="A473" s="3"/>
      <c r="B473" s="3"/>
      <c r="C473" s="3"/>
      <c r="D473" s="3"/>
      <c r="E473" s="3"/>
      <c r="F473" s="3"/>
      <c r="G473" s="1" t="str">
        <f>IFERROR(VLOOKUP(E473,No一覧!$B$7:$F$404,2,FALSE),"")</f>
        <v/>
      </c>
      <c r="H473" s="245" t="str">
        <f>IFERROR(VLOOKUP(E473&amp;F473,No一覧!$A$7:$F$404,5,FALSE),"")</f>
        <v/>
      </c>
      <c r="I473" s="2" t="str">
        <f>IFERROR(VLOOKUP(E473&amp;F473,No一覧!$A$7:$F$404,6,FALSE),"")</f>
        <v/>
      </c>
      <c r="J473" s="14" t="str">
        <f ca="1">IF(K473="終",SUM(I473:INDIRECT(CONCATENATE("i",MATCH($K$7,$K$7:K472)+7))),"")</f>
        <v/>
      </c>
      <c r="K473" s="18"/>
    </row>
    <row r="474" spans="1:11" s="9" customFormat="1" ht="16.5" customHeight="1" x14ac:dyDescent="0.2">
      <c r="A474" s="3"/>
      <c r="B474" s="3"/>
      <c r="C474" s="3"/>
      <c r="D474" s="3"/>
      <c r="E474" s="3"/>
      <c r="F474" s="3"/>
      <c r="G474" s="1" t="str">
        <f>IFERROR(VLOOKUP(E474,No一覧!$B$7:$F$404,2,FALSE),"")</f>
        <v/>
      </c>
      <c r="H474" s="245" t="str">
        <f>IFERROR(VLOOKUP(E474&amp;F474,No一覧!$A$7:$F$404,5,FALSE),"")</f>
        <v/>
      </c>
      <c r="I474" s="2" t="str">
        <f>IFERROR(VLOOKUP(E474&amp;F474,No一覧!$A$7:$F$404,6,FALSE),"")</f>
        <v/>
      </c>
      <c r="J474" s="14" t="str">
        <f ca="1">IF(K474="終",SUM(I474:INDIRECT(CONCATENATE("i",MATCH($K$7,$K$7:K473)+7))),"")</f>
        <v/>
      </c>
      <c r="K474" s="18"/>
    </row>
    <row r="475" spans="1:11" s="9" customFormat="1" ht="16.5" customHeight="1" x14ac:dyDescent="0.2">
      <c r="A475" s="3"/>
      <c r="B475" s="3"/>
      <c r="C475" s="3"/>
      <c r="D475" s="3"/>
      <c r="E475" s="3"/>
      <c r="F475" s="3"/>
      <c r="G475" s="1" t="str">
        <f>IFERROR(VLOOKUP(E475,No一覧!$B$7:$F$404,2,FALSE),"")</f>
        <v/>
      </c>
      <c r="H475" s="245" t="str">
        <f>IFERROR(VLOOKUP(E475&amp;F475,No一覧!$A$7:$F$404,5,FALSE),"")</f>
        <v/>
      </c>
      <c r="I475" s="2" t="str">
        <f>IFERROR(VLOOKUP(E475&amp;F475,No一覧!$A$7:$F$404,6,FALSE),"")</f>
        <v/>
      </c>
      <c r="J475" s="14" t="str">
        <f ca="1">IF(K475="終",SUM(I475:INDIRECT(CONCATENATE("i",MATCH($K$7,$K$7:K474)+7))),"")</f>
        <v/>
      </c>
      <c r="K475" s="18"/>
    </row>
    <row r="476" spans="1:11" s="9" customFormat="1" ht="16.5" customHeight="1" x14ac:dyDescent="0.2">
      <c r="A476" s="3"/>
      <c r="B476" s="3"/>
      <c r="C476" s="3"/>
      <c r="D476" s="3"/>
      <c r="E476" s="3"/>
      <c r="F476" s="3"/>
      <c r="G476" s="1" t="str">
        <f>IFERROR(VLOOKUP(E476,No一覧!$B$7:$F$404,2,FALSE),"")</f>
        <v/>
      </c>
      <c r="H476" s="245" t="str">
        <f>IFERROR(VLOOKUP(E476&amp;F476,No一覧!$A$7:$F$404,5,FALSE),"")</f>
        <v/>
      </c>
      <c r="I476" s="2" t="str">
        <f>IFERROR(VLOOKUP(E476&amp;F476,No一覧!$A$7:$F$404,6,FALSE),"")</f>
        <v/>
      </c>
      <c r="J476" s="14" t="str">
        <f ca="1">IF(K476="終",SUM(I476:INDIRECT(CONCATENATE("i",MATCH($K$7,$K$7:K475)+7))),"")</f>
        <v/>
      </c>
      <c r="K476" s="18"/>
    </row>
    <row r="477" spans="1:11" s="9" customFormat="1" ht="16.5" customHeight="1" x14ac:dyDescent="0.2">
      <c r="A477" s="3"/>
      <c r="B477" s="3"/>
      <c r="C477" s="3"/>
      <c r="D477" s="3"/>
      <c r="E477" s="3"/>
      <c r="F477" s="3"/>
      <c r="G477" s="1" t="str">
        <f>IFERROR(VLOOKUP(E477,No一覧!$B$7:$F$404,2,FALSE),"")</f>
        <v/>
      </c>
      <c r="H477" s="245" t="str">
        <f>IFERROR(VLOOKUP(E477&amp;F477,No一覧!$A$7:$F$404,5,FALSE),"")</f>
        <v/>
      </c>
      <c r="I477" s="2" t="str">
        <f>IFERROR(VLOOKUP(E477&amp;F477,No一覧!$A$7:$F$404,6,FALSE),"")</f>
        <v/>
      </c>
      <c r="J477" s="14" t="str">
        <f ca="1">IF(K477="終",SUM(I477:INDIRECT(CONCATENATE("i",MATCH($K$7,$K$7:K476)+7))),"")</f>
        <v/>
      </c>
      <c r="K477" s="18"/>
    </row>
    <row r="478" spans="1:11" s="9" customFormat="1" ht="16.5" customHeight="1" x14ac:dyDescent="0.2">
      <c r="A478" s="3"/>
      <c r="B478" s="3"/>
      <c r="C478" s="3"/>
      <c r="D478" s="3"/>
      <c r="E478" s="3"/>
      <c r="F478" s="3"/>
      <c r="G478" s="1" t="str">
        <f>IFERROR(VLOOKUP(E478,No一覧!$B$7:$F$404,2,FALSE),"")</f>
        <v/>
      </c>
      <c r="H478" s="245" t="str">
        <f>IFERROR(VLOOKUP(E478&amp;F478,No一覧!$A$7:$F$404,5,FALSE),"")</f>
        <v/>
      </c>
      <c r="I478" s="2" t="str">
        <f>IFERROR(VLOOKUP(E478&amp;F478,No一覧!$A$7:$F$404,6,FALSE),"")</f>
        <v/>
      </c>
      <c r="J478" s="14" t="str">
        <f ca="1">IF(K478="終",SUM(I478:INDIRECT(CONCATENATE("i",MATCH($K$7,$K$7:K477)+7))),"")</f>
        <v/>
      </c>
      <c r="K478" s="18"/>
    </row>
    <row r="479" spans="1:11" s="9" customFormat="1" ht="16.5" customHeight="1" x14ac:dyDescent="0.2">
      <c r="A479" s="3"/>
      <c r="B479" s="3"/>
      <c r="C479" s="3"/>
      <c r="D479" s="3"/>
      <c r="E479" s="3"/>
      <c r="F479" s="3"/>
      <c r="G479" s="1" t="str">
        <f>IFERROR(VLOOKUP(E479,No一覧!$B$7:$F$404,2,FALSE),"")</f>
        <v/>
      </c>
      <c r="H479" s="245" t="str">
        <f>IFERROR(VLOOKUP(E479&amp;F479,No一覧!$A$7:$F$404,5,FALSE),"")</f>
        <v/>
      </c>
      <c r="I479" s="2" t="str">
        <f>IFERROR(VLOOKUP(E479&amp;F479,No一覧!$A$7:$F$404,6,FALSE),"")</f>
        <v/>
      </c>
      <c r="J479" s="14" t="str">
        <f ca="1">IF(K479="終",SUM(I479:INDIRECT(CONCATENATE("i",MATCH($K$7,$K$7:K478)+7))),"")</f>
        <v/>
      </c>
      <c r="K479" s="18"/>
    </row>
    <row r="480" spans="1:11" s="9" customFormat="1" ht="16.5" customHeight="1" x14ac:dyDescent="0.2">
      <c r="A480" s="3"/>
      <c r="B480" s="3"/>
      <c r="C480" s="3"/>
      <c r="D480" s="3"/>
      <c r="E480" s="3"/>
      <c r="F480" s="3"/>
      <c r="G480" s="1" t="str">
        <f>IFERROR(VLOOKUP(E480,No一覧!$B$7:$F$404,2,FALSE),"")</f>
        <v/>
      </c>
      <c r="H480" s="245" t="str">
        <f>IFERROR(VLOOKUP(E480&amp;F480,No一覧!$A$7:$F$404,5,FALSE),"")</f>
        <v/>
      </c>
      <c r="I480" s="2" t="str">
        <f>IFERROR(VLOOKUP(E480&amp;F480,No一覧!$A$7:$F$404,6,FALSE),"")</f>
        <v/>
      </c>
      <c r="J480" s="14" t="str">
        <f ca="1">IF(K480="終",SUM(I480:INDIRECT(CONCATENATE("i",MATCH($K$7,$K$7:K479)+7))),"")</f>
        <v/>
      </c>
      <c r="K480" s="18"/>
    </row>
    <row r="481" spans="1:11" s="9" customFormat="1" ht="16.5" customHeight="1" x14ac:dyDescent="0.2">
      <c r="A481" s="3"/>
      <c r="B481" s="3"/>
      <c r="C481" s="3"/>
      <c r="D481" s="3"/>
      <c r="E481" s="3"/>
      <c r="F481" s="3"/>
      <c r="G481" s="1" t="str">
        <f>IFERROR(VLOOKUP(E481,No一覧!$B$7:$F$404,2,FALSE),"")</f>
        <v/>
      </c>
      <c r="H481" s="245" t="str">
        <f>IFERROR(VLOOKUP(E481&amp;F481,No一覧!$A$7:$F$404,5,FALSE),"")</f>
        <v/>
      </c>
      <c r="I481" s="2" t="str">
        <f>IFERROR(VLOOKUP(E481&amp;F481,No一覧!$A$7:$F$404,6,FALSE),"")</f>
        <v/>
      </c>
      <c r="J481" s="14" t="str">
        <f ca="1">IF(K481="終",SUM(I481:INDIRECT(CONCATENATE("i",MATCH($K$7,$K$7:K480)+7))),"")</f>
        <v/>
      </c>
      <c r="K481" s="18"/>
    </row>
    <row r="482" spans="1:11" s="9" customFormat="1" ht="16.5" customHeight="1" x14ac:dyDescent="0.2">
      <c r="A482" s="3"/>
      <c r="B482" s="3"/>
      <c r="C482" s="3"/>
      <c r="D482" s="3"/>
      <c r="E482" s="3"/>
      <c r="F482" s="3"/>
      <c r="G482" s="1" t="str">
        <f>IFERROR(VLOOKUP(E482,No一覧!$B$7:$F$404,2,FALSE),"")</f>
        <v/>
      </c>
      <c r="H482" s="245" t="str">
        <f>IFERROR(VLOOKUP(E482&amp;F482,No一覧!$A$7:$F$404,5,FALSE),"")</f>
        <v/>
      </c>
      <c r="I482" s="2" t="str">
        <f>IFERROR(VLOOKUP(E482&amp;F482,No一覧!$A$7:$F$404,6,FALSE),"")</f>
        <v/>
      </c>
      <c r="J482" s="14" t="str">
        <f ca="1">IF(K482="終",SUM(I482:INDIRECT(CONCATENATE("i",MATCH($K$7,$K$7:K481)+7))),"")</f>
        <v/>
      </c>
      <c r="K482" s="18"/>
    </row>
    <row r="483" spans="1:11" s="9" customFormat="1" ht="16.5" customHeight="1" x14ac:dyDescent="0.2">
      <c r="A483" s="3"/>
      <c r="B483" s="3"/>
      <c r="C483" s="3"/>
      <c r="D483" s="3"/>
      <c r="E483" s="3"/>
      <c r="F483" s="3"/>
      <c r="G483" s="1" t="str">
        <f>IFERROR(VLOOKUP(E483,No一覧!$B$7:$F$404,2,FALSE),"")</f>
        <v/>
      </c>
      <c r="H483" s="245" t="str">
        <f>IFERROR(VLOOKUP(E483&amp;F483,No一覧!$A$7:$F$404,5,FALSE),"")</f>
        <v/>
      </c>
      <c r="I483" s="2" t="str">
        <f>IFERROR(VLOOKUP(E483&amp;F483,No一覧!$A$7:$F$404,6,FALSE),"")</f>
        <v/>
      </c>
      <c r="J483" s="14" t="str">
        <f ca="1">IF(K483="終",SUM(I483:INDIRECT(CONCATENATE("i",MATCH($K$7,$K$7:K482)+7))),"")</f>
        <v/>
      </c>
      <c r="K483" s="18"/>
    </row>
    <row r="484" spans="1:11" s="9" customFormat="1" ht="16.5" customHeight="1" x14ac:dyDescent="0.2">
      <c r="A484" s="3"/>
      <c r="B484" s="3"/>
      <c r="C484" s="3"/>
      <c r="D484" s="3"/>
      <c r="E484" s="3"/>
      <c r="F484" s="3"/>
      <c r="G484" s="1" t="str">
        <f>IFERROR(VLOOKUP(E484,No一覧!$B$7:$F$404,2,FALSE),"")</f>
        <v/>
      </c>
      <c r="H484" s="245" t="str">
        <f>IFERROR(VLOOKUP(E484&amp;F484,No一覧!$A$7:$F$404,5,FALSE),"")</f>
        <v/>
      </c>
      <c r="I484" s="2" t="str">
        <f>IFERROR(VLOOKUP(E484&amp;F484,No一覧!$A$7:$F$404,6,FALSE),"")</f>
        <v/>
      </c>
      <c r="J484" s="14" t="str">
        <f ca="1">IF(K484="終",SUM(I484:INDIRECT(CONCATENATE("i",MATCH($K$7,$K$7:K483)+7))),"")</f>
        <v/>
      </c>
      <c r="K484" s="18"/>
    </row>
    <row r="485" spans="1:11" s="9" customFormat="1" ht="16.5" customHeight="1" x14ac:dyDescent="0.2">
      <c r="A485" s="3"/>
      <c r="B485" s="3"/>
      <c r="C485" s="3"/>
      <c r="D485" s="3"/>
      <c r="E485" s="3"/>
      <c r="F485" s="3"/>
      <c r="G485" s="1" t="str">
        <f>IFERROR(VLOOKUP(E485,No一覧!$B$7:$F$404,2,FALSE),"")</f>
        <v/>
      </c>
      <c r="H485" s="245" t="str">
        <f>IFERROR(VLOOKUP(E485&amp;F485,No一覧!$A$7:$F$404,5,FALSE),"")</f>
        <v/>
      </c>
      <c r="I485" s="2" t="str">
        <f>IFERROR(VLOOKUP(E485&amp;F485,No一覧!$A$7:$F$404,6,FALSE),"")</f>
        <v/>
      </c>
      <c r="J485" s="14" t="str">
        <f ca="1">IF(K485="終",SUM(I485:INDIRECT(CONCATENATE("i",MATCH($K$7,$K$7:K484)+7))),"")</f>
        <v/>
      </c>
      <c r="K485" s="18"/>
    </row>
    <row r="486" spans="1:11" s="9" customFormat="1" ht="16.5" customHeight="1" x14ac:dyDescent="0.2">
      <c r="A486" s="3"/>
      <c r="B486" s="3"/>
      <c r="C486" s="3"/>
      <c r="D486" s="3"/>
      <c r="E486" s="3"/>
      <c r="F486" s="3"/>
      <c r="G486" s="1" t="str">
        <f>IFERROR(VLOOKUP(E486,No一覧!$B$7:$F$404,2,FALSE),"")</f>
        <v/>
      </c>
      <c r="H486" s="245" t="str">
        <f>IFERROR(VLOOKUP(E486&amp;F486,No一覧!$A$7:$F$404,5,FALSE),"")</f>
        <v/>
      </c>
      <c r="I486" s="2" t="str">
        <f>IFERROR(VLOOKUP(E486&amp;F486,No一覧!$A$7:$F$404,6,FALSE),"")</f>
        <v/>
      </c>
      <c r="J486" s="14" t="str">
        <f ca="1">IF(K486="終",SUM(I486:INDIRECT(CONCATENATE("i",MATCH($K$7,$K$7:K485)+7))),"")</f>
        <v/>
      </c>
      <c r="K486" s="18"/>
    </row>
    <row r="487" spans="1:11" s="9" customFormat="1" ht="16.5" customHeight="1" x14ac:dyDescent="0.2">
      <c r="A487" s="3"/>
      <c r="B487" s="3"/>
      <c r="C487" s="3"/>
      <c r="D487" s="3"/>
      <c r="E487" s="3"/>
      <c r="F487" s="3"/>
      <c r="G487" s="1" t="str">
        <f>IFERROR(VLOOKUP(E487,No一覧!$B$7:$F$404,2,FALSE),"")</f>
        <v/>
      </c>
      <c r="H487" s="245" t="str">
        <f>IFERROR(VLOOKUP(E487&amp;F487,No一覧!$A$7:$F$404,5,FALSE),"")</f>
        <v/>
      </c>
      <c r="I487" s="2" t="str">
        <f>IFERROR(VLOOKUP(E487&amp;F487,No一覧!$A$7:$F$404,6,FALSE),"")</f>
        <v/>
      </c>
      <c r="J487" s="14" t="str">
        <f ca="1">IF(K487="終",SUM(I487:INDIRECT(CONCATENATE("i",MATCH($K$7,$K$7:K486)+7))),"")</f>
        <v/>
      </c>
      <c r="K487" s="18"/>
    </row>
    <row r="488" spans="1:11" s="9" customFormat="1" ht="16.5" customHeight="1" x14ac:dyDescent="0.2">
      <c r="A488" s="3"/>
      <c r="B488" s="3"/>
      <c r="C488" s="3"/>
      <c r="D488" s="3"/>
      <c r="E488" s="3"/>
      <c r="F488" s="3"/>
      <c r="G488" s="1" t="str">
        <f>IFERROR(VLOOKUP(E488,No一覧!$B$7:$F$404,2,FALSE),"")</f>
        <v/>
      </c>
      <c r="H488" s="245" t="str">
        <f>IFERROR(VLOOKUP(E488&amp;F488,No一覧!$A$7:$F$404,5,FALSE),"")</f>
        <v/>
      </c>
      <c r="I488" s="2" t="str">
        <f>IFERROR(VLOOKUP(E488&amp;F488,No一覧!$A$7:$F$404,6,FALSE),"")</f>
        <v/>
      </c>
      <c r="J488" s="14" t="str">
        <f ca="1">IF(K488="終",SUM(I488:INDIRECT(CONCATENATE("i",MATCH($K$7,$K$7:K487)+7))),"")</f>
        <v/>
      </c>
      <c r="K488" s="18"/>
    </row>
    <row r="489" spans="1:11" s="9" customFormat="1" ht="16.5" customHeight="1" x14ac:dyDescent="0.2">
      <c r="A489" s="3"/>
      <c r="B489" s="3"/>
      <c r="C489" s="3"/>
      <c r="D489" s="3"/>
      <c r="E489" s="3"/>
      <c r="F489" s="3"/>
      <c r="G489" s="1" t="str">
        <f>IFERROR(VLOOKUP(E489,No一覧!$B$7:$F$404,2,FALSE),"")</f>
        <v/>
      </c>
      <c r="H489" s="245" t="str">
        <f>IFERROR(VLOOKUP(E489&amp;F489,No一覧!$A$7:$F$404,5,FALSE),"")</f>
        <v/>
      </c>
      <c r="I489" s="2" t="str">
        <f>IFERROR(VLOOKUP(E489&amp;F489,No一覧!$A$7:$F$404,6,FALSE),"")</f>
        <v/>
      </c>
      <c r="J489" s="14" t="str">
        <f ca="1">IF(K489="終",SUM(I489:INDIRECT(CONCATENATE("i",MATCH($K$7,$K$7:K488)+7))),"")</f>
        <v/>
      </c>
      <c r="K489" s="18"/>
    </row>
    <row r="490" spans="1:11" s="9" customFormat="1" ht="16.5" customHeight="1" x14ac:dyDescent="0.2">
      <c r="A490" s="3"/>
      <c r="B490" s="3"/>
      <c r="C490" s="3"/>
      <c r="D490" s="3"/>
      <c r="E490" s="3"/>
      <c r="F490" s="3"/>
      <c r="G490" s="1" t="str">
        <f>IFERROR(VLOOKUP(E490,No一覧!$B$7:$F$404,2,FALSE),"")</f>
        <v/>
      </c>
      <c r="H490" s="245" t="str">
        <f>IFERROR(VLOOKUP(E490&amp;F490,No一覧!$A$7:$F$404,5,FALSE),"")</f>
        <v/>
      </c>
      <c r="I490" s="2" t="str">
        <f>IFERROR(VLOOKUP(E490&amp;F490,No一覧!$A$7:$F$404,6,FALSE),"")</f>
        <v/>
      </c>
      <c r="J490" s="14" t="str">
        <f ca="1">IF(K490="終",SUM(I490:INDIRECT(CONCATENATE("i",MATCH($K$7,$K$7:K489)+7))),"")</f>
        <v/>
      </c>
      <c r="K490" s="18"/>
    </row>
    <row r="491" spans="1:11" s="9" customFormat="1" ht="16.5" customHeight="1" x14ac:dyDescent="0.2">
      <c r="A491" s="3"/>
      <c r="B491" s="3"/>
      <c r="C491" s="3"/>
      <c r="D491" s="3"/>
      <c r="E491" s="3"/>
      <c r="F491" s="3"/>
      <c r="G491" s="1" t="str">
        <f>IFERROR(VLOOKUP(E491,No一覧!$B$7:$F$404,2,FALSE),"")</f>
        <v/>
      </c>
      <c r="H491" s="245" t="str">
        <f>IFERROR(VLOOKUP(E491&amp;F491,No一覧!$A$7:$F$404,5,FALSE),"")</f>
        <v/>
      </c>
      <c r="I491" s="2" t="str">
        <f>IFERROR(VLOOKUP(E491&amp;F491,No一覧!$A$7:$F$404,6,FALSE),"")</f>
        <v/>
      </c>
      <c r="J491" s="14" t="str">
        <f ca="1">IF(K491="終",SUM(I491:INDIRECT(CONCATENATE("i",MATCH($K$7,$K$7:K490)+7))),"")</f>
        <v/>
      </c>
      <c r="K491" s="18"/>
    </row>
    <row r="492" spans="1:11" s="9" customFormat="1" ht="16.5" customHeight="1" x14ac:dyDescent="0.2">
      <c r="A492" s="3"/>
      <c r="B492" s="3"/>
      <c r="C492" s="3"/>
      <c r="D492" s="3"/>
      <c r="E492" s="3"/>
      <c r="F492" s="3"/>
      <c r="G492" s="1" t="str">
        <f>IFERROR(VLOOKUP(E492,No一覧!$B$7:$F$404,2,FALSE),"")</f>
        <v/>
      </c>
      <c r="H492" s="245" t="str">
        <f>IFERROR(VLOOKUP(E492&amp;F492,No一覧!$A$7:$F$404,5,FALSE),"")</f>
        <v/>
      </c>
      <c r="I492" s="2" t="str">
        <f>IFERROR(VLOOKUP(E492&amp;F492,No一覧!$A$7:$F$404,6,FALSE),"")</f>
        <v/>
      </c>
      <c r="J492" s="14" t="str">
        <f ca="1">IF(K492="終",SUM(I492:INDIRECT(CONCATENATE("i",MATCH($K$7,$K$7:K491)+7))),"")</f>
        <v/>
      </c>
      <c r="K492" s="18"/>
    </row>
    <row r="493" spans="1:11" s="9" customFormat="1" ht="16.5" customHeight="1" x14ac:dyDescent="0.2">
      <c r="A493" s="3"/>
      <c r="B493" s="3"/>
      <c r="C493" s="3"/>
      <c r="D493" s="3"/>
      <c r="E493" s="3"/>
      <c r="F493" s="3"/>
      <c r="G493" s="1" t="str">
        <f>IFERROR(VLOOKUP(E493,No一覧!$B$7:$F$404,2,FALSE),"")</f>
        <v/>
      </c>
      <c r="H493" s="245" t="str">
        <f>IFERROR(VLOOKUP(E493&amp;F493,No一覧!$A$7:$F$404,5,FALSE),"")</f>
        <v/>
      </c>
      <c r="I493" s="2" t="str">
        <f>IFERROR(VLOOKUP(E493&amp;F493,No一覧!$A$7:$F$404,6,FALSE),"")</f>
        <v/>
      </c>
      <c r="J493" s="14" t="str">
        <f ca="1">IF(K493="終",SUM(I493:INDIRECT(CONCATENATE("i",MATCH($K$7,$K$7:K492)+7))),"")</f>
        <v/>
      </c>
      <c r="K493" s="18"/>
    </row>
    <row r="494" spans="1:11" s="9" customFormat="1" ht="16.5" customHeight="1" x14ac:dyDescent="0.2">
      <c r="A494" s="3"/>
      <c r="B494" s="3"/>
      <c r="C494" s="3"/>
      <c r="D494" s="3"/>
      <c r="E494" s="3"/>
      <c r="F494" s="3"/>
      <c r="G494" s="1" t="str">
        <f>IFERROR(VLOOKUP(E494,No一覧!$B$7:$F$404,2,FALSE),"")</f>
        <v/>
      </c>
      <c r="H494" s="245" t="str">
        <f>IFERROR(VLOOKUP(E494&amp;F494,No一覧!$A$7:$F$404,5,FALSE),"")</f>
        <v/>
      </c>
      <c r="I494" s="2" t="str">
        <f>IFERROR(VLOOKUP(E494&amp;F494,No一覧!$A$7:$F$404,6,FALSE),"")</f>
        <v/>
      </c>
      <c r="J494" s="14" t="str">
        <f ca="1">IF(K494="終",SUM(I494:INDIRECT(CONCATENATE("i",MATCH($K$7,$K$7:K493)+7))),"")</f>
        <v/>
      </c>
      <c r="K494" s="18"/>
    </row>
    <row r="495" spans="1:11" s="9" customFormat="1" ht="16.5" customHeight="1" x14ac:dyDescent="0.2">
      <c r="A495" s="3"/>
      <c r="B495" s="3"/>
      <c r="C495" s="3"/>
      <c r="D495" s="3"/>
      <c r="E495" s="3"/>
      <c r="F495" s="3"/>
      <c r="G495" s="1" t="str">
        <f>IFERROR(VLOOKUP(E495,No一覧!$B$7:$F$404,2,FALSE),"")</f>
        <v/>
      </c>
      <c r="H495" s="245" t="str">
        <f>IFERROR(VLOOKUP(E495&amp;F495,No一覧!$A$7:$F$404,5,FALSE),"")</f>
        <v/>
      </c>
      <c r="I495" s="2" t="str">
        <f>IFERROR(VLOOKUP(E495&amp;F495,No一覧!$A$7:$F$404,6,FALSE),"")</f>
        <v/>
      </c>
      <c r="J495" s="14" t="str">
        <f ca="1">IF(K495="終",SUM(I495:INDIRECT(CONCATENATE("i",MATCH($K$7,$K$7:K494)+7))),"")</f>
        <v/>
      </c>
      <c r="K495" s="18"/>
    </row>
    <row r="496" spans="1:11" s="9" customFormat="1" ht="16.5" customHeight="1" x14ac:dyDescent="0.2">
      <c r="A496" s="3"/>
      <c r="B496" s="3"/>
      <c r="C496" s="3"/>
      <c r="D496" s="3"/>
      <c r="E496" s="3"/>
      <c r="F496" s="3"/>
      <c r="G496" s="1" t="str">
        <f>IFERROR(VLOOKUP(E496,No一覧!$B$7:$F$404,2,FALSE),"")</f>
        <v/>
      </c>
      <c r="H496" s="245" t="str">
        <f>IFERROR(VLOOKUP(E496&amp;F496,No一覧!$A$7:$F$404,5,FALSE),"")</f>
        <v/>
      </c>
      <c r="I496" s="2" t="str">
        <f>IFERROR(VLOOKUP(E496&amp;F496,No一覧!$A$7:$F$404,6,FALSE),"")</f>
        <v/>
      </c>
      <c r="J496" s="14" t="str">
        <f ca="1">IF(K496="終",SUM(I496:INDIRECT(CONCATENATE("i",MATCH($K$7,$K$7:K495)+7))),"")</f>
        <v/>
      </c>
      <c r="K496" s="18"/>
    </row>
    <row r="497" spans="1:11" s="9" customFormat="1" ht="16.5" customHeight="1" x14ac:dyDescent="0.2">
      <c r="A497" s="3"/>
      <c r="B497" s="3"/>
      <c r="C497" s="3"/>
      <c r="D497" s="3"/>
      <c r="E497" s="3"/>
      <c r="F497" s="3"/>
      <c r="G497" s="1" t="str">
        <f>IFERROR(VLOOKUP(E497,No一覧!$B$7:$F$404,2,FALSE),"")</f>
        <v/>
      </c>
      <c r="H497" s="245" t="str">
        <f>IFERROR(VLOOKUP(E497&amp;F497,No一覧!$A$7:$F$404,5,FALSE),"")</f>
        <v/>
      </c>
      <c r="I497" s="2" t="str">
        <f>IFERROR(VLOOKUP(E497&amp;F497,No一覧!$A$7:$F$404,6,FALSE),"")</f>
        <v/>
      </c>
      <c r="J497" s="14" t="str">
        <f ca="1">IF(K497="終",SUM(I497:INDIRECT(CONCATENATE("i",MATCH($K$7,$K$7:K496)+7))),"")</f>
        <v/>
      </c>
      <c r="K497" s="18"/>
    </row>
    <row r="498" spans="1:11" s="9" customFormat="1" ht="16.5" customHeight="1" x14ac:dyDescent="0.2">
      <c r="A498" s="3"/>
      <c r="B498" s="3"/>
      <c r="C498" s="3"/>
      <c r="D498" s="3"/>
      <c r="E498" s="3"/>
      <c r="F498" s="3"/>
      <c r="G498" s="1" t="str">
        <f>IFERROR(VLOOKUP(E498,No一覧!$B$7:$F$404,2,FALSE),"")</f>
        <v/>
      </c>
      <c r="H498" s="245" t="str">
        <f>IFERROR(VLOOKUP(E498&amp;F498,No一覧!$A$7:$F$404,5,FALSE),"")</f>
        <v/>
      </c>
      <c r="I498" s="2" t="str">
        <f>IFERROR(VLOOKUP(E498&amp;F498,No一覧!$A$7:$F$404,6,FALSE),"")</f>
        <v/>
      </c>
      <c r="J498" s="14" t="str">
        <f ca="1">IF(K498="終",SUM(I498:INDIRECT(CONCATENATE("i",MATCH($K$7,$K$7:K497)+7))),"")</f>
        <v/>
      </c>
      <c r="K498" s="18"/>
    </row>
    <row r="499" spans="1:11" s="9" customFormat="1" ht="16.5" customHeight="1" x14ac:dyDescent="0.2">
      <c r="A499" s="3"/>
      <c r="B499" s="3"/>
      <c r="C499" s="3"/>
      <c r="D499" s="3"/>
      <c r="E499" s="3"/>
      <c r="F499" s="3"/>
      <c r="G499" s="1" t="str">
        <f>IFERROR(VLOOKUP(E499,No一覧!$B$7:$F$404,2,FALSE),"")</f>
        <v/>
      </c>
      <c r="H499" s="245" t="str">
        <f>IFERROR(VLOOKUP(E499&amp;F499,No一覧!$A$7:$F$404,5,FALSE),"")</f>
        <v/>
      </c>
      <c r="I499" s="2" t="str">
        <f>IFERROR(VLOOKUP(E499&amp;F499,No一覧!$A$7:$F$404,6,FALSE),"")</f>
        <v/>
      </c>
      <c r="J499" s="14" t="str">
        <f ca="1">IF(K499="終",SUM(I499:INDIRECT(CONCATENATE("i",MATCH($K$7,$K$7:K498)+7))),"")</f>
        <v/>
      </c>
      <c r="K499" s="18"/>
    </row>
    <row r="500" spans="1:11" s="9" customFormat="1" ht="16.5" customHeight="1" x14ac:dyDescent="0.2">
      <c r="A500" s="3"/>
      <c r="B500" s="3"/>
      <c r="C500" s="3"/>
      <c r="D500" s="3"/>
      <c r="E500" s="3"/>
      <c r="F500" s="3"/>
      <c r="G500" s="1" t="str">
        <f>IFERROR(VLOOKUP(E500,No一覧!$B$7:$F$404,2,FALSE),"")</f>
        <v/>
      </c>
      <c r="H500" s="245" t="str">
        <f>IFERROR(VLOOKUP(E500&amp;F500,No一覧!$A$7:$F$404,5,FALSE),"")</f>
        <v/>
      </c>
      <c r="I500" s="2" t="str">
        <f>IFERROR(VLOOKUP(E500&amp;F500,No一覧!$A$7:$F$404,6,FALSE),"")</f>
        <v/>
      </c>
      <c r="J500" s="14" t="str">
        <f ca="1">IF(K500="終",SUM(I500:INDIRECT(CONCATENATE("i",MATCH($K$7,$K$7:K499)+7))),"")</f>
        <v/>
      </c>
      <c r="K500" s="18"/>
    </row>
    <row r="501" spans="1:11" s="9" customFormat="1" ht="16.5" customHeight="1" x14ac:dyDescent="0.2">
      <c r="A501" s="3"/>
      <c r="B501" s="3"/>
      <c r="C501" s="3"/>
      <c r="D501" s="3"/>
      <c r="E501" s="3"/>
      <c r="F501" s="3"/>
      <c r="G501" s="1" t="str">
        <f>IFERROR(VLOOKUP(E501,No一覧!$B$7:$F$404,2,FALSE),"")</f>
        <v/>
      </c>
      <c r="H501" s="245" t="str">
        <f>IFERROR(VLOOKUP(E501&amp;F501,No一覧!$A$7:$F$404,5,FALSE),"")</f>
        <v/>
      </c>
      <c r="I501" s="2" t="str">
        <f>IFERROR(VLOOKUP(E501&amp;F501,No一覧!$A$7:$F$404,6,FALSE),"")</f>
        <v/>
      </c>
      <c r="J501" s="14" t="str">
        <f ca="1">IF(K501="終",SUM(I501:INDIRECT(CONCATENATE("i",MATCH($K$7,$K$7:K500)+7))),"")</f>
        <v/>
      </c>
      <c r="K501" s="18"/>
    </row>
    <row r="502" spans="1:11" s="9" customFormat="1" ht="16.5" customHeight="1" x14ac:dyDescent="0.2">
      <c r="A502" s="3"/>
      <c r="B502" s="3"/>
      <c r="C502" s="3"/>
      <c r="D502" s="3"/>
      <c r="E502" s="3"/>
      <c r="F502" s="3"/>
      <c r="G502" s="1" t="str">
        <f>IFERROR(VLOOKUP(E502,No一覧!$B$7:$F$404,2,FALSE),"")</f>
        <v/>
      </c>
      <c r="H502" s="245" t="str">
        <f>IFERROR(VLOOKUP(E502&amp;F502,No一覧!$A$7:$F$404,5,FALSE),"")</f>
        <v/>
      </c>
      <c r="I502" s="2" t="str">
        <f>IFERROR(VLOOKUP(E502&amp;F502,No一覧!$A$7:$F$404,6,FALSE),"")</f>
        <v/>
      </c>
      <c r="J502" s="14" t="str">
        <f ca="1">IF(K502="終",SUM(I502:INDIRECT(CONCATENATE("i",MATCH($K$7,$K$7:K501)+7))),"")</f>
        <v/>
      </c>
      <c r="K502" s="18"/>
    </row>
    <row r="503" spans="1:11" s="9" customFormat="1" ht="16.5" customHeight="1" x14ac:dyDescent="0.2">
      <c r="A503" s="3"/>
      <c r="B503" s="3"/>
      <c r="C503" s="3"/>
      <c r="D503" s="3"/>
      <c r="E503" s="3"/>
      <c r="F503" s="3"/>
      <c r="G503" s="1" t="str">
        <f>IFERROR(VLOOKUP(E503,No一覧!$B$7:$F$404,2,FALSE),"")</f>
        <v/>
      </c>
      <c r="H503" s="245" t="str">
        <f>IFERROR(VLOOKUP(E503&amp;F503,No一覧!$A$7:$F$404,5,FALSE),"")</f>
        <v/>
      </c>
      <c r="I503" s="2" t="str">
        <f>IFERROR(VLOOKUP(E503&amp;F503,No一覧!$A$7:$F$404,6,FALSE),"")</f>
        <v/>
      </c>
      <c r="J503" s="14" t="str">
        <f ca="1">IF(K503="終",SUM(I503:INDIRECT(CONCATENATE("i",MATCH($K$7,$K$7:K502)+7))),"")</f>
        <v/>
      </c>
      <c r="K503" s="18"/>
    </row>
    <row r="504" spans="1:11" s="9" customFormat="1" ht="16.5" customHeight="1" x14ac:dyDescent="0.2">
      <c r="A504" s="3"/>
      <c r="B504" s="3"/>
      <c r="C504" s="3"/>
      <c r="D504" s="3"/>
      <c r="E504" s="3"/>
      <c r="F504" s="3"/>
      <c r="G504" s="1" t="str">
        <f>IFERROR(VLOOKUP(E504,No一覧!$B$7:$F$404,2,FALSE),"")</f>
        <v/>
      </c>
      <c r="H504" s="245" t="str">
        <f>IFERROR(VLOOKUP(E504&amp;F504,No一覧!$A$7:$F$404,5,FALSE),"")</f>
        <v/>
      </c>
      <c r="I504" s="2" t="str">
        <f>IFERROR(VLOOKUP(E504&amp;F504,No一覧!$A$7:$F$404,6,FALSE),"")</f>
        <v/>
      </c>
      <c r="J504" s="14" t="str">
        <f ca="1">IF(K504="終",SUM(I504:INDIRECT(CONCATENATE("i",MATCH($K$7,$K$7:K503)+7))),"")</f>
        <v/>
      </c>
      <c r="K504" s="18"/>
    </row>
    <row r="505" spans="1:11" s="9" customFormat="1" ht="16.5" customHeight="1" x14ac:dyDescent="0.2">
      <c r="A505" s="3"/>
      <c r="B505" s="3"/>
      <c r="C505" s="3"/>
      <c r="D505" s="3"/>
      <c r="E505" s="3"/>
      <c r="F505" s="3"/>
      <c r="G505" s="1" t="str">
        <f>IFERROR(VLOOKUP(E505,No一覧!$B$7:$F$404,2,FALSE),"")</f>
        <v/>
      </c>
      <c r="H505" s="245" t="str">
        <f>IFERROR(VLOOKUP(E505&amp;F505,No一覧!$A$7:$F$404,5,FALSE),"")</f>
        <v/>
      </c>
      <c r="I505" s="2" t="str">
        <f>IFERROR(VLOOKUP(E505&amp;F505,No一覧!$A$7:$F$404,6,FALSE),"")</f>
        <v/>
      </c>
      <c r="J505" s="14" t="str">
        <f ca="1">IF(K505="終",SUM(I505:INDIRECT(CONCATENATE("i",MATCH($K$7,$K$7:K504)+7))),"")</f>
        <v/>
      </c>
      <c r="K505" s="18"/>
    </row>
    <row r="506" spans="1:11" s="9" customFormat="1" ht="16.5" customHeight="1" x14ac:dyDescent="0.2">
      <c r="A506" s="3"/>
      <c r="B506" s="3"/>
      <c r="C506" s="3"/>
      <c r="D506" s="3"/>
      <c r="E506" s="3"/>
      <c r="F506" s="3"/>
      <c r="G506" s="1" t="str">
        <f>IFERROR(VLOOKUP(E506,No一覧!$B$7:$F$404,2,FALSE),"")</f>
        <v/>
      </c>
      <c r="H506" s="245" t="str">
        <f>IFERROR(VLOOKUP(E506&amp;F506,No一覧!$A$7:$F$404,5,FALSE),"")</f>
        <v/>
      </c>
      <c r="I506" s="2" t="str">
        <f>IFERROR(VLOOKUP(E506&amp;F506,No一覧!$A$7:$F$404,6,FALSE),"")</f>
        <v/>
      </c>
      <c r="J506" s="14" t="str">
        <f ca="1">IF(K506="終",SUM(I506:INDIRECT(CONCATENATE("i",MATCH($K$7,$K$7:K505)+7))),"")</f>
        <v/>
      </c>
      <c r="K506" s="18"/>
    </row>
    <row r="507" spans="1:11" s="9" customFormat="1" ht="16.5" customHeight="1" x14ac:dyDescent="0.2">
      <c r="A507" s="3"/>
      <c r="B507" s="3"/>
      <c r="C507" s="3"/>
      <c r="D507" s="3"/>
      <c r="E507" s="3"/>
      <c r="F507" s="3"/>
      <c r="G507" s="1" t="str">
        <f>IFERROR(VLOOKUP(E507,No一覧!$B$7:$F$404,2,FALSE),"")</f>
        <v/>
      </c>
      <c r="H507" s="245" t="str">
        <f>IFERROR(VLOOKUP(E507&amp;F507,No一覧!$A$7:$F$404,5,FALSE),"")</f>
        <v/>
      </c>
      <c r="I507" s="2" t="str">
        <f>IFERROR(VLOOKUP(E507&amp;F507,No一覧!$A$7:$F$404,6,FALSE),"")</f>
        <v/>
      </c>
      <c r="J507" s="14" t="str">
        <f ca="1">IF(K507="終",SUM(I507:INDIRECT(CONCATENATE("i",MATCH($K$7,$K$7:K506)+7))),"")</f>
        <v/>
      </c>
      <c r="K507" s="18"/>
    </row>
    <row r="508" spans="1:11" s="9" customFormat="1" ht="16.5" customHeight="1" x14ac:dyDescent="0.2">
      <c r="A508" s="3"/>
      <c r="B508" s="3"/>
      <c r="C508" s="3"/>
      <c r="D508" s="3"/>
      <c r="E508" s="3"/>
      <c r="F508" s="3"/>
      <c r="G508" s="1" t="str">
        <f>IFERROR(VLOOKUP(E508,No一覧!$B$7:$F$404,2,FALSE),"")</f>
        <v/>
      </c>
      <c r="H508" s="245" t="str">
        <f>IFERROR(VLOOKUP(E508&amp;F508,No一覧!$A$7:$F$404,5,FALSE),"")</f>
        <v/>
      </c>
      <c r="I508" s="2" t="str">
        <f>IFERROR(VLOOKUP(E508&amp;F508,No一覧!$A$7:$F$404,6,FALSE),"")</f>
        <v/>
      </c>
      <c r="J508" s="14" t="str">
        <f ca="1">IF(K508="終",SUM(I508:INDIRECT(CONCATENATE("i",MATCH($K$7,$K$7:K507)+7))),"")</f>
        <v/>
      </c>
      <c r="K508" s="18"/>
    </row>
    <row r="509" spans="1:11" s="9" customFormat="1" ht="16.5" customHeight="1" x14ac:dyDescent="0.2">
      <c r="A509" s="3"/>
      <c r="B509" s="3"/>
      <c r="C509" s="3"/>
      <c r="D509" s="3"/>
      <c r="E509" s="3"/>
      <c r="F509" s="3"/>
      <c r="G509" s="1" t="str">
        <f>IFERROR(VLOOKUP(E509,No一覧!$B$7:$F$404,2,FALSE),"")</f>
        <v/>
      </c>
      <c r="H509" s="245" t="str">
        <f>IFERROR(VLOOKUP(E509&amp;F509,No一覧!$A$7:$F$404,5,FALSE),"")</f>
        <v/>
      </c>
      <c r="I509" s="2" t="str">
        <f>IFERROR(VLOOKUP(E509&amp;F509,No一覧!$A$7:$F$404,6,FALSE),"")</f>
        <v/>
      </c>
      <c r="J509" s="14" t="str">
        <f ca="1">IF(K509="終",SUM(I509:INDIRECT(CONCATENATE("i",MATCH($K$7,$K$7:K508)+7))),"")</f>
        <v/>
      </c>
      <c r="K509" s="18"/>
    </row>
    <row r="510" spans="1:11" s="9" customFormat="1" ht="16.5" customHeight="1" x14ac:dyDescent="0.2">
      <c r="A510" s="3"/>
      <c r="B510" s="3"/>
      <c r="C510" s="3"/>
      <c r="D510" s="3"/>
      <c r="E510" s="3"/>
      <c r="F510" s="3"/>
      <c r="G510" s="1" t="str">
        <f>IFERROR(VLOOKUP(E510,No一覧!$B$7:$F$404,2,FALSE),"")</f>
        <v/>
      </c>
      <c r="H510" s="245" t="str">
        <f>IFERROR(VLOOKUP(E510&amp;F510,No一覧!$A$7:$F$404,5,FALSE),"")</f>
        <v/>
      </c>
      <c r="I510" s="2" t="str">
        <f>IFERROR(VLOOKUP(E510&amp;F510,No一覧!$A$7:$F$404,6,FALSE),"")</f>
        <v/>
      </c>
      <c r="J510" s="14" t="str">
        <f ca="1">IF(K510="終",SUM(I510:INDIRECT(CONCATENATE("i",MATCH($K$7,$K$7:K509)+7))),"")</f>
        <v/>
      </c>
      <c r="K510" s="18"/>
    </row>
    <row r="511" spans="1:11" s="9" customFormat="1" ht="16.5" customHeight="1" x14ac:dyDescent="0.2">
      <c r="A511" s="3"/>
      <c r="B511" s="3"/>
      <c r="C511" s="3"/>
      <c r="D511" s="3"/>
      <c r="E511" s="3"/>
      <c r="F511" s="3"/>
      <c r="G511" s="1" t="str">
        <f>IFERROR(VLOOKUP(E511,No一覧!$B$7:$F$404,2,FALSE),"")</f>
        <v/>
      </c>
      <c r="H511" s="245" t="str">
        <f>IFERROR(VLOOKUP(E511&amp;F511,No一覧!$A$7:$F$404,5,FALSE),"")</f>
        <v/>
      </c>
      <c r="I511" s="2" t="str">
        <f>IFERROR(VLOOKUP(E511&amp;F511,No一覧!$A$7:$F$404,6,FALSE),"")</f>
        <v/>
      </c>
      <c r="J511" s="14" t="str">
        <f ca="1">IF(K511="終",SUM(I511:INDIRECT(CONCATENATE("i",MATCH($K$7,$K$7:K510)+7))),"")</f>
        <v/>
      </c>
      <c r="K511" s="18"/>
    </row>
    <row r="512" spans="1:11" s="9" customFormat="1" ht="16.5" customHeight="1" x14ac:dyDescent="0.2">
      <c r="A512" s="3"/>
      <c r="B512" s="3"/>
      <c r="C512" s="3"/>
      <c r="D512" s="3"/>
      <c r="E512" s="3"/>
      <c r="F512" s="3"/>
      <c r="G512" s="1" t="str">
        <f>IFERROR(VLOOKUP(E512,No一覧!$B$7:$F$404,2,FALSE),"")</f>
        <v/>
      </c>
      <c r="H512" s="245" t="str">
        <f>IFERROR(VLOOKUP(E512&amp;F512,No一覧!$A$7:$F$404,5,FALSE),"")</f>
        <v/>
      </c>
      <c r="I512" s="2" t="str">
        <f>IFERROR(VLOOKUP(E512&amp;F512,No一覧!$A$7:$F$404,6,FALSE),"")</f>
        <v/>
      </c>
      <c r="J512" s="14" t="str">
        <f ca="1">IF(K512="終",SUM(I512:INDIRECT(CONCATENATE("i",MATCH($K$7,$K$7:K511)+7))),"")</f>
        <v/>
      </c>
      <c r="K512" s="18"/>
    </row>
    <row r="513" spans="1:11" s="9" customFormat="1" ht="16.5" customHeight="1" x14ac:dyDescent="0.2">
      <c r="A513" s="3"/>
      <c r="B513" s="3"/>
      <c r="C513" s="3"/>
      <c r="D513" s="3"/>
      <c r="E513" s="3"/>
      <c r="F513" s="3"/>
      <c r="G513" s="1" t="str">
        <f>IFERROR(VLOOKUP(E513,No一覧!$B$7:$F$404,2,FALSE),"")</f>
        <v/>
      </c>
      <c r="H513" s="245" t="str">
        <f>IFERROR(VLOOKUP(E513&amp;F513,No一覧!$A$7:$F$404,5,FALSE),"")</f>
        <v/>
      </c>
      <c r="I513" s="2" t="str">
        <f>IFERROR(VLOOKUP(E513&amp;F513,No一覧!$A$7:$F$404,6,FALSE),"")</f>
        <v/>
      </c>
      <c r="J513" s="14" t="str">
        <f ca="1">IF(K513="終",SUM(I513:INDIRECT(CONCATENATE("i",MATCH($K$7,$K$7:K512)+7))),"")</f>
        <v/>
      </c>
      <c r="K513" s="18"/>
    </row>
    <row r="514" spans="1:11" s="9" customFormat="1" ht="16.5" customHeight="1" x14ac:dyDescent="0.2">
      <c r="A514" s="3"/>
      <c r="B514" s="3"/>
      <c r="C514" s="3"/>
      <c r="D514" s="3"/>
      <c r="E514" s="3"/>
      <c r="F514" s="3"/>
      <c r="G514" s="1" t="str">
        <f>IFERROR(VLOOKUP(E514,No一覧!$B$7:$F$404,2,FALSE),"")</f>
        <v/>
      </c>
      <c r="H514" s="245" t="str">
        <f>IFERROR(VLOOKUP(E514&amp;F514,No一覧!$A$7:$F$404,5,FALSE),"")</f>
        <v/>
      </c>
      <c r="I514" s="2" t="str">
        <f>IFERROR(VLOOKUP(E514&amp;F514,No一覧!$A$7:$F$404,6,FALSE),"")</f>
        <v/>
      </c>
      <c r="J514" s="14" t="str">
        <f ca="1">IF(K514="終",SUM(I514:INDIRECT(CONCATENATE("i",MATCH($K$7,$K$7:K513)+7))),"")</f>
        <v/>
      </c>
      <c r="K514" s="18"/>
    </row>
    <row r="515" spans="1:11" s="9" customFormat="1" ht="16.5" customHeight="1" x14ac:dyDescent="0.2">
      <c r="A515" s="3"/>
      <c r="B515" s="3"/>
      <c r="C515" s="3"/>
      <c r="D515" s="3"/>
      <c r="E515" s="3"/>
      <c r="F515" s="3"/>
      <c r="G515" s="1" t="str">
        <f>IFERROR(VLOOKUP(E515,No一覧!$B$7:$F$404,2,FALSE),"")</f>
        <v/>
      </c>
      <c r="H515" s="245" t="str">
        <f>IFERROR(VLOOKUP(E515&amp;F515,No一覧!$A$7:$F$404,5,FALSE),"")</f>
        <v/>
      </c>
      <c r="I515" s="2" t="str">
        <f>IFERROR(VLOOKUP(E515&amp;F515,No一覧!$A$7:$F$404,6,FALSE),"")</f>
        <v/>
      </c>
      <c r="J515" s="14" t="str">
        <f ca="1">IF(K515="終",SUM(I515:INDIRECT(CONCATENATE("i",MATCH($K$7,$K$7:K514)+7))),"")</f>
        <v/>
      </c>
      <c r="K515" s="18"/>
    </row>
    <row r="516" spans="1:11" s="9" customFormat="1" ht="16.5" customHeight="1" x14ac:dyDescent="0.2">
      <c r="A516" s="3"/>
      <c r="B516" s="3"/>
      <c r="C516" s="3"/>
      <c r="D516" s="3"/>
      <c r="E516" s="3"/>
      <c r="F516" s="3"/>
      <c r="G516" s="1" t="str">
        <f>IFERROR(VLOOKUP(E516,No一覧!$B$7:$F$404,2,FALSE),"")</f>
        <v/>
      </c>
      <c r="H516" s="245" t="str">
        <f>IFERROR(VLOOKUP(E516&amp;F516,No一覧!$A$7:$F$404,5,FALSE),"")</f>
        <v/>
      </c>
      <c r="I516" s="2" t="str">
        <f>IFERROR(VLOOKUP(E516&amp;F516,No一覧!$A$7:$F$404,6,FALSE),"")</f>
        <v/>
      </c>
      <c r="J516" s="14" t="str">
        <f ca="1">IF(K516="終",SUM(I516:INDIRECT(CONCATENATE("i",MATCH($K$7,$K$7:K515)+7))),"")</f>
        <v/>
      </c>
      <c r="K516" s="18"/>
    </row>
    <row r="517" spans="1:11" s="9" customFormat="1" ht="16.5" customHeight="1" x14ac:dyDescent="0.2">
      <c r="A517" s="3"/>
      <c r="B517" s="3"/>
      <c r="C517" s="3"/>
      <c r="D517" s="3"/>
      <c r="E517" s="3"/>
      <c r="F517" s="3"/>
      <c r="G517" s="1" t="str">
        <f>IFERROR(VLOOKUP(E517,No一覧!$B$7:$F$404,2,FALSE),"")</f>
        <v/>
      </c>
      <c r="H517" s="245" t="str">
        <f>IFERROR(VLOOKUP(E517&amp;F517,No一覧!$A$7:$F$404,5,FALSE),"")</f>
        <v/>
      </c>
      <c r="I517" s="2" t="str">
        <f>IFERROR(VLOOKUP(E517&amp;F517,No一覧!$A$7:$F$404,6,FALSE),"")</f>
        <v/>
      </c>
      <c r="J517" s="14" t="str">
        <f ca="1">IF(K517="終",SUM(I517:INDIRECT(CONCATENATE("i",MATCH($K$7,$K$7:K516)+7))),"")</f>
        <v/>
      </c>
      <c r="K517" s="18"/>
    </row>
    <row r="518" spans="1:11" s="9" customFormat="1" ht="16.5" customHeight="1" x14ac:dyDescent="0.2">
      <c r="A518" s="3"/>
      <c r="B518" s="3"/>
      <c r="C518" s="3"/>
      <c r="D518" s="3"/>
      <c r="E518" s="3"/>
      <c r="F518" s="3"/>
      <c r="G518" s="1" t="str">
        <f>IFERROR(VLOOKUP(E518,No一覧!$B$7:$F$404,2,FALSE),"")</f>
        <v/>
      </c>
      <c r="H518" s="245" t="str">
        <f>IFERROR(VLOOKUP(E518&amp;F518,No一覧!$A$7:$F$404,5,FALSE),"")</f>
        <v/>
      </c>
      <c r="I518" s="2" t="str">
        <f>IFERROR(VLOOKUP(E518&amp;F518,No一覧!$A$7:$F$404,6,FALSE),"")</f>
        <v/>
      </c>
      <c r="J518" s="14" t="str">
        <f ca="1">IF(K518="終",SUM(I518:INDIRECT(CONCATENATE("i",MATCH($K$7,$K$7:K517)+7))),"")</f>
        <v/>
      </c>
      <c r="K518" s="18"/>
    </row>
    <row r="519" spans="1:11" s="9" customFormat="1" ht="16.5" customHeight="1" x14ac:dyDescent="0.2">
      <c r="A519" s="3"/>
      <c r="B519" s="3"/>
      <c r="C519" s="3"/>
      <c r="D519" s="3"/>
      <c r="E519" s="3"/>
      <c r="F519" s="3"/>
      <c r="G519" s="1" t="str">
        <f>IFERROR(VLOOKUP(E519,No一覧!$B$7:$F$404,2,FALSE),"")</f>
        <v/>
      </c>
      <c r="H519" s="245" t="str">
        <f>IFERROR(VLOOKUP(E519&amp;F519,No一覧!$A$7:$F$404,5,FALSE),"")</f>
        <v/>
      </c>
      <c r="I519" s="2" t="str">
        <f>IFERROR(VLOOKUP(E519&amp;F519,No一覧!$A$7:$F$404,6,FALSE),"")</f>
        <v/>
      </c>
      <c r="J519" s="14" t="str">
        <f ca="1">IF(K519="終",SUM(I519:INDIRECT(CONCATENATE("i",MATCH($K$7,$K$7:K518)+7))),"")</f>
        <v/>
      </c>
      <c r="K519" s="18"/>
    </row>
    <row r="520" spans="1:11" s="9" customFormat="1" ht="16.5" customHeight="1" x14ac:dyDescent="0.2">
      <c r="A520" s="3"/>
      <c r="B520" s="3"/>
      <c r="C520" s="3"/>
      <c r="D520" s="3"/>
      <c r="E520" s="3"/>
      <c r="F520" s="3"/>
      <c r="G520" s="1" t="str">
        <f>IFERROR(VLOOKUP(E520,No一覧!$B$7:$F$404,2,FALSE),"")</f>
        <v/>
      </c>
      <c r="H520" s="245" t="str">
        <f>IFERROR(VLOOKUP(E520&amp;F520,No一覧!$A$7:$F$404,5,FALSE),"")</f>
        <v/>
      </c>
      <c r="I520" s="2" t="str">
        <f>IFERROR(VLOOKUP(E520&amp;F520,No一覧!$A$7:$F$404,6,FALSE),"")</f>
        <v/>
      </c>
      <c r="J520" s="14" t="str">
        <f ca="1">IF(K520="終",SUM(I520:INDIRECT(CONCATENATE("i",MATCH($K$7,$K$7:K519)+7))),"")</f>
        <v/>
      </c>
      <c r="K520" s="18"/>
    </row>
    <row r="521" spans="1:11" s="9" customFormat="1" ht="16.5" customHeight="1" x14ac:dyDescent="0.2">
      <c r="A521" s="3"/>
      <c r="B521" s="3"/>
      <c r="C521" s="3"/>
      <c r="D521" s="3"/>
      <c r="E521" s="3"/>
      <c r="F521" s="3"/>
      <c r="G521" s="1" t="str">
        <f>IFERROR(VLOOKUP(E521,No一覧!$B$7:$F$404,2,FALSE),"")</f>
        <v/>
      </c>
      <c r="H521" s="245" t="str">
        <f>IFERROR(VLOOKUP(E521&amp;F521,No一覧!$A$7:$F$404,5,FALSE),"")</f>
        <v/>
      </c>
      <c r="I521" s="2" t="str">
        <f>IFERROR(VLOOKUP(E521&amp;F521,No一覧!$A$7:$F$404,6,FALSE),"")</f>
        <v/>
      </c>
      <c r="J521" s="14" t="str">
        <f ca="1">IF(K521="終",SUM(I521:INDIRECT(CONCATENATE("i",MATCH($K$7,$K$7:K520)+7))),"")</f>
        <v/>
      </c>
      <c r="K521" s="18"/>
    </row>
    <row r="522" spans="1:11" s="9" customFormat="1" ht="16.5" customHeight="1" x14ac:dyDescent="0.2">
      <c r="A522" s="3"/>
      <c r="B522" s="3"/>
      <c r="C522" s="3"/>
      <c r="D522" s="3"/>
      <c r="E522" s="3"/>
      <c r="F522" s="3"/>
      <c r="G522" s="1" t="str">
        <f>IFERROR(VLOOKUP(E522,No一覧!$B$7:$F$404,2,FALSE),"")</f>
        <v/>
      </c>
      <c r="H522" s="245" t="str">
        <f>IFERROR(VLOOKUP(E522&amp;F522,No一覧!$A$7:$F$404,5,FALSE),"")</f>
        <v/>
      </c>
      <c r="I522" s="2" t="str">
        <f>IFERROR(VLOOKUP(E522&amp;F522,No一覧!$A$7:$F$404,6,FALSE),"")</f>
        <v/>
      </c>
      <c r="J522" s="14" t="str">
        <f ca="1">IF(K522="終",SUM(I522:INDIRECT(CONCATENATE("i",MATCH($K$7,$K$7:K521)+7))),"")</f>
        <v/>
      </c>
      <c r="K522" s="18"/>
    </row>
    <row r="523" spans="1:11" s="9" customFormat="1" ht="16.5" customHeight="1" x14ac:dyDescent="0.2">
      <c r="A523" s="3"/>
      <c r="B523" s="3"/>
      <c r="C523" s="3"/>
      <c r="D523" s="3"/>
      <c r="E523" s="3"/>
      <c r="F523" s="3"/>
      <c r="G523" s="1" t="str">
        <f>IFERROR(VLOOKUP(E523,No一覧!$B$7:$F$404,2,FALSE),"")</f>
        <v/>
      </c>
      <c r="H523" s="245" t="str">
        <f>IFERROR(VLOOKUP(E523&amp;F523,No一覧!$A$7:$F$404,5,FALSE),"")</f>
        <v/>
      </c>
      <c r="I523" s="2" t="str">
        <f>IFERROR(VLOOKUP(E523&amp;F523,No一覧!$A$7:$F$404,6,FALSE),"")</f>
        <v/>
      </c>
      <c r="J523" s="14" t="str">
        <f ca="1">IF(K523="終",SUM(I523:INDIRECT(CONCATENATE("i",MATCH($K$7,$K$7:K522)+7))),"")</f>
        <v/>
      </c>
      <c r="K523" s="18"/>
    </row>
    <row r="524" spans="1:11" s="9" customFormat="1" ht="16.5" customHeight="1" x14ac:dyDescent="0.2">
      <c r="A524" s="3"/>
      <c r="B524" s="3"/>
      <c r="C524" s="3"/>
      <c r="D524" s="3"/>
      <c r="E524" s="3"/>
      <c r="F524" s="3"/>
      <c r="G524" s="1" t="str">
        <f>IFERROR(VLOOKUP(E524,No一覧!$B$7:$F$404,2,FALSE),"")</f>
        <v/>
      </c>
      <c r="H524" s="245" t="str">
        <f>IFERROR(VLOOKUP(E524&amp;F524,No一覧!$A$7:$F$404,5,FALSE),"")</f>
        <v/>
      </c>
      <c r="I524" s="2" t="str">
        <f>IFERROR(VLOOKUP(E524&amp;F524,No一覧!$A$7:$F$404,6,FALSE),"")</f>
        <v/>
      </c>
      <c r="J524" s="14" t="str">
        <f ca="1">IF(K524="終",SUM(I524:INDIRECT(CONCATENATE("i",MATCH($K$7,$K$7:K523)+7))),"")</f>
        <v/>
      </c>
      <c r="K524" s="18"/>
    </row>
    <row r="525" spans="1:11" s="9" customFormat="1" ht="16.5" customHeight="1" x14ac:dyDescent="0.2">
      <c r="A525" s="3"/>
      <c r="B525" s="3"/>
      <c r="C525" s="3"/>
      <c r="D525" s="3"/>
      <c r="E525" s="3"/>
      <c r="F525" s="3"/>
      <c r="G525" s="1" t="str">
        <f>IFERROR(VLOOKUP(E525,No一覧!$B$7:$F$404,2,FALSE),"")</f>
        <v/>
      </c>
      <c r="H525" s="245" t="str">
        <f>IFERROR(VLOOKUP(E525&amp;F525,No一覧!$A$7:$F$404,5,FALSE),"")</f>
        <v/>
      </c>
      <c r="I525" s="2" t="str">
        <f>IFERROR(VLOOKUP(E525&amp;F525,No一覧!$A$7:$F$404,6,FALSE),"")</f>
        <v/>
      </c>
      <c r="J525" s="14" t="str">
        <f ca="1">IF(K525="終",SUM(I525:INDIRECT(CONCATENATE("i",MATCH($K$7,$K$7:K524)+7))),"")</f>
        <v/>
      </c>
      <c r="K525" s="18"/>
    </row>
    <row r="526" spans="1:11" s="9" customFormat="1" ht="16.5" customHeight="1" x14ac:dyDescent="0.2">
      <c r="A526" s="3"/>
      <c r="B526" s="3"/>
      <c r="C526" s="3"/>
      <c r="D526" s="3"/>
      <c r="E526" s="3"/>
      <c r="F526" s="3"/>
      <c r="G526" s="1" t="str">
        <f>IFERROR(VLOOKUP(E526,No一覧!$B$7:$F$404,2,FALSE),"")</f>
        <v/>
      </c>
      <c r="H526" s="245" t="str">
        <f>IFERROR(VLOOKUP(E526&amp;F526,No一覧!$A$7:$F$404,5,FALSE),"")</f>
        <v/>
      </c>
      <c r="I526" s="2" t="str">
        <f>IFERROR(VLOOKUP(E526&amp;F526,No一覧!$A$7:$F$404,6,FALSE),"")</f>
        <v/>
      </c>
      <c r="J526" s="14" t="str">
        <f ca="1">IF(K526="終",SUM(I526:INDIRECT(CONCATENATE("i",MATCH($K$7,$K$7:K525)+7))),"")</f>
        <v/>
      </c>
      <c r="K526" s="18"/>
    </row>
    <row r="527" spans="1:11" s="9" customFormat="1" ht="16.5" customHeight="1" x14ac:dyDescent="0.2">
      <c r="A527" s="3"/>
      <c r="B527" s="3"/>
      <c r="C527" s="3"/>
      <c r="D527" s="3"/>
      <c r="E527" s="3"/>
      <c r="F527" s="3"/>
      <c r="G527" s="1" t="str">
        <f>IFERROR(VLOOKUP(E527,No一覧!$B$7:$F$404,2,FALSE),"")</f>
        <v/>
      </c>
      <c r="H527" s="245" t="str">
        <f>IFERROR(VLOOKUP(E527&amp;F527,No一覧!$A$7:$F$404,5,FALSE),"")</f>
        <v/>
      </c>
      <c r="I527" s="2" t="str">
        <f>IFERROR(VLOOKUP(E527&amp;F527,No一覧!$A$7:$F$404,6,FALSE),"")</f>
        <v/>
      </c>
      <c r="J527" s="14" t="str">
        <f ca="1">IF(K527="終",SUM(I527:INDIRECT(CONCATENATE("i",MATCH($K$7,$K$7:K526)+7))),"")</f>
        <v/>
      </c>
      <c r="K527" s="18"/>
    </row>
    <row r="528" spans="1:11" s="9" customFormat="1" ht="16.5" customHeight="1" x14ac:dyDescent="0.2">
      <c r="A528" s="3"/>
      <c r="B528" s="3"/>
      <c r="C528" s="3"/>
      <c r="D528" s="3"/>
      <c r="E528" s="3"/>
      <c r="F528" s="3"/>
      <c r="G528" s="1" t="str">
        <f>IFERROR(VLOOKUP(E528,No一覧!$B$7:$F$404,2,FALSE),"")</f>
        <v/>
      </c>
      <c r="H528" s="245" t="str">
        <f>IFERROR(VLOOKUP(E528&amp;F528,No一覧!$A$7:$F$404,5,FALSE),"")</f>
        <v/>
      </c>
      <c r="I528" s="2" t="str">
        <f>IFERROR(VLOOKUP(E528&amp;F528,No一覧!$A$7:$F$404,6,FALSE),"")</f>
        <v/>
      </c>
      <c r="J528" s="14" t="str">
        <f ca="1">IF(K528="終",SUM(I528:INDIRECT(CONCATENATE("i",MATCH($K$7,$K$7:K527)+7))),"")</f>
        <v/>
      </c>
      <c r="K528" s="18"/>
    </row>
    <row r="529" spans="1:11" s="9" customFormat="1" ht="16.5" customHeight="1" x14ac:dyDescent="0.2">
      <c r="A529" s="3"/>
      <c r="B529" s="3"/>
      <c r="C529" s="3"/>
      <c r="D529" s="3"/>
      <c r="E529" s="3"/>
      <c r="F529" s="3"/>
      <c r="G529" s="1" t="str">
        <f>IFERROR(VLOOKUP(E529,No一覧!$B$7:$F$404,2,FALSE),"")</f>
        <v/>
      </c>
      <c r="H529" s="245" t="str">
        <f>IFERROR(VLOOKUP(E529&amp;F529,No一覧!$A$7:$F$404,5,FALSE),"")</f>
        <v/>
      </c>
      <c r="I529" s="2" t="str">
        <f>IFERROR(VLOOKUP(E529&amp;F529,No一覧!$A$7:$F$404,6,FALSE),"")</f>
        <v/>
      </c>
      <c r="J529" s="14" t="str">
        <f ca="1">IF(K529="終",SUM(I529:INDIRECT(CONCATENATE("i",MATCH($K$7,$K$7:K528)+7))),"")</f>
        <v/>
      </c>
      <c r="K529" s="18"/>
    </row>
    <row r="530" spans="1:11" s="9" customFormat="1" ht="16.5" customHeight="1" x14ac:dyDescent="0.2">
      <c r="A530" s="3"/>
      <c r="B530" s="3"/>
      <c r="C530" s="3"/>
      <c r="D530" s="3"/>
      <c r="E530" s="3"/>
      <c r="F530" s="3"/>
      <c r="G530" s="1" t="str">
        <f>IFERROR(VLOOKUP(E530,No一覧!$B$7:$F$404,2,FALSE),"")</f>
        <v/>
      </c>
      <c r="H530" s="245" t="str">
        <f>IFERROR(VLOOKUP(E530&amp;F530,No一覧!$A$7:$F$404,5,FALSE),"")</f>
        <v/>
      </c>
      <c r="I530" s="2" t="str">
        <f>IFERROR(VLOOKUP(E530&amp;F530,No一覧!$A$7:$F$404,6,FALSE),"")</f>
        <v/>
      </c>
      <c r="J530" s="14" t="str">
        <f ca="1">IF(K530="終",SUM(I530:INDIRECT(CONCATENATE("i",MATCH($K$7,$K$7:K529)+7))),"")</f>
        <v/>
      </c>
      <c r="K530" s="18"/>
    </row>
    <row r="531" spans="1:11" s="9" customFormat="1" ht="16.5" customHeight="1" x14ac:dyDescent="0.2">
      <c r="A531" s="3"/>
      <c r="B531" s="3"/>
      <c r="C531" s="3"/>
      <c r="D531" s="3"/>
      <c r="E531" s="3"/>
      <c r="F531" s="3"/>
      <c r="G531" s="1" t="str">
        <f>IFERROR(VLOOKUP(E531,No一覧!$B$7:$F$404,2,FALSE),"")</f>
        <v/>
      </c>
      <c r="H531" s="245" t="str">
        <f>IFERROR(VLOOKUP(E531&amp;F531,No一覧!$A$7:$F$404,5,FALSE),"")</f>
        <v/>
      </c>
      <c r="I531" s="2" t="str">
        <f>IFERROR(VLOOKUP(E531&amp;F531,No一覧!$A$7:$F$404,6,FALSE),"")</f>
        <v/>
      </c>
      <c r="J531" s="14" t="str">
        <f ca="1">IF(K531="終",SUM(I531:INDIRECT(CONCATENATE("i",MATCH($K$7,$K$7:K530)+7))),"")</f>
        <v/>
      </c>
      <c r="K531" s="18"/>
    </row>
    <row r="532" spans="1:11" s="9" customFormat="1" ht="16.5" customHeight="1" x14ac:dyDescent="0.2">
      <c r="A532" s="3"/>
      <c r="B532" s="3"/>
      <c r="C532" s="3"/>
      <c r="D532" s="3"/>
      <c r="E532" s="3"/>
      <c r="F532" s="3"/>
      <c r="G532" s="1" t="str">
        <f>IFERROR(VLOOKUP(E532,No一覧!$B$7:$F$404,2,FALSE),"")</f>
        <v/>
      </c>
      <c r="H532" s="245" t="str">
        <f>IFERROR(VLOOKUP(E532&amp;F532,No一覧!$A$7:$F$404,5,FALSE),"")</f>
        <v/>
      </c>
      <c r="I532" s="2" t="str">
        <f>IFERROR(VLOOKUP(E532&amp;F532,No一覧!$A$7:$F$404,6,FALSE),"")</f>
        <v/>
      </c>
      <c r="J532" s="14" t="str">
        <f ca="1">IF(K532="終",SUM(I532:INDIRECT(CONCATENATE("i",MATCH($K$7,$K$7:K531)+7))),"")</f>
        <v/>
      </c>
      <c r="K532" s="18"/>
    </row>
    <row r="533" spans="1:11" s="9" customFormat="1" ht="16.5" customHeight="1" x14ac:dyDescent="0.2">
      <c r="A533" s="3"/>
      <c r="B533" s="3"/>
      <c r="C533" s="3"/>
      <c r="D533" s="3"/>
      <c r="E533" s="3"/>
      <c r="F533" s="3"/>
      <c r="G533" s="1" t="str">
        <f>IFERROR(VLOOKUP(E533,No一覧!$B$7:$F$404,2,FALSE),"")</f>
        <v/>
      </c>
      <c r="H533" s="245" t="str">
        <f>IFERROR(VLOOKUP(E533&amp;F533,No一覧!$A$7:$F$404,5,FALSE),"")</f>
        <v/>
      </c>
      <c r="I533" s="2" t="str">
        <f>IFERROR(VLOOKUP(E533&amp;F533,No一覧!$A$7:$F$404,6,FALSE),"")</f>
        <v/>
      </c>
      <c r="J533" s="14" t="str">
        <f ca="1">IF(K533="終",SUM(I533:INDIRECT(CONCATENATE("i",MATCH($K$7,$K$7:K532)+7))),"")</f>
        <v/>
      </c>
      <c r="K533" s="18"/>
    </row>
    <row r="534" spans="1:11" s="9" customFormat="1" ht="16.5" customHeight="1" x14ac:dyDescent="0.2">
      <c r="A534" s="3"/>
      <c r="B534" s="3"/>
      <c r="C534" s="3"/>
      <c r="D534" s="3"/>
      <c r="E534" s="3"/>
      <c r="F534" s="3"/>
      <c r="G534" s="1" t="str">
        <f>IFERROR(VLOOKUP(E534,No一覧!$B$7:$F$404,2,FALSE),"")</f>
        <v/>
      </c>
      <c r="H534" s="245" t="str">
        <f>IFERROR(VLOOKUP(E534&amp;F534,No一覧!$A$7:$F$404,5,FALSE),"")</f>
        <v/>
      </c>
      <c r="I534" s="2" t="str">
        <f>IFERROR(VLOOKUP(E534&amp;F534,No一覧!$A$7:$F$404,6,FALSE),"")</f>
        <v/>
      </c>
      <c r="J534" s="14" t="str">
        <f ca="1">IF(K534="終",SUM(I534:INDIRECT(CONCATENATE("i",MATCH($K$7,$K$7:K533)+7))),"")</f>
        <v/>
      </c>
      <c r="K534" s="18"/>
    </row>
    <row r="535" spans="1:11" s="9" customFormat="1" ht="16.5" customHeight="1" x14ac:dyDescent="0.2">
      <c r="A535" s="3"/>
      <c r="B535" s="3"/>
      <c r="C535" s="3"/>
      <c r="D535" s="3"/>
      <c r="E535" s="3"/>
      <c r="F535" s="3"/>
      <c r="G535" s="1" t="str">
        <f>IFERROR(VLOOKUP(E535,No一覧!$B$7:$F$404,2,FALSE),"")</f>
        <v/>
      </c>
      <c r="H535" s="245" t="str">
        <f>IFERROR(VLOOKUP(E535&amp;F535,No一覧!$A$7:$F$404,5,FALSE),"")</f>
        <v/>
      </c>
      <c r="I535" s="2" t="str">
        <f>IFERROR(VLOOKUP(E535&amp;F535,No一覧!$A$7:$F$404,6,FALSE),"")</f>
        <v/>
      </c>
      <c r="J535" s="14" t="str">
        <f ca="1">IF(K535="終",SUM(I535:INDIRECT(CONCATENATE("i",MATCH($K$7,$K$7:K534)+7))),"")</f>
        <v/>
      </c>
      <c r="K535" s="18"/>
    </row>
    <row r="536" spans="1:11" s="9" customFormat="1" ht="16.5" customHeight="1" x14ac:dyDescent="0.2">
      <c r="A536" s="3"/>
      <c r="B536" s="3"/>
      <c r="C536" s="3"/>
      <c r="D536" s="3"/>
      <c r="E536" s="3"/>
      <c r="F536" s="3"/>
      <c r="G536" s="1" t="str">
        <f>IFERROR(VLOOKUP(E536,No一覧!$B$7:$F$404,2,FALSE),"")</f>
        <v/>
      </c>
      <c r="H536" s="245" t="str">
        <f>IFERROR(VLOOKUP(E536&amp;F536,No一覧!$A$7:$F$404,5,FALSE),"")</f>
        <v/>
      </c>
      <c r="I536" s="2" t="str">
        <f>IFERROR(VLOOKUP(E536&amp;F536,No一覧!$A$7:$F$404,6,FALSE),"")</f>
        <v/>
      </c>
      <c r="J536" s="14" t="str">
        <f ca="1">IF(K536="終",SUM(I536:INDIRECT(CONCATENATE("i",MATCH($K$7,$K$7:K535)+7))),"")</f>
        <v/>
      </c>
      <c r="K536" s="18"/>
    </row>
    <row r="537" spans="1:11" s="9" customFormat="1" ht="16.5" customHeight="1" x14ac:dyDescent="0.2">
      <c r="A537" s="3"/>
      <c r="B537" s="3"/>
      <c r="C537" s="3"/>
      <c r="D537" s="3"/>
      <c r="E537" s="3"/>
      <c r="F537" s="3"/>
      <c r="G537" s="1" t="str">
        <f>IFERROR(VLOOKUP(E537,No一覧!$B$7:$F$404,2,FALSE),"")</f>
        <v/>
      </c>
      <c r="H537" s="245" t="str">
        <f>IFERROR(VLOOKUP(E537&amp;F537,No一覧!$A$7:$F$404,5,FALSE),"")</f>
        <v/>
      </c>
      <c r="I537" s="2" t="str">
        <f>IFERROR(VLOOKUP(E537&amp;F537,No一覧!$A$7:$F$404,6,FALSE),"")</f>
        <v/>
      </c>
      <c r="J537" s="14" t="str">
        <f ca="1">IF(K537="終",SUM(I537:INDIRECT(CONCATENATE("i",MATCH($K$7,$K$7:K536)+7))),"")</f>
        <v/>
      </c>
      <c r="K537" s="18"/>
    </row>
    <row r="538" spans="1:11" s="9" customFormat="1" ht="16.5" customHeight="1" x14ac:dyDescent="0.2">
      <c r="A538" s="3"/>
      <c r="B538" s="3"/>
      <c r="C538" s="3"/>
      <c r="D538" s="3"/>
      <c r="E538" s="3"/>
      <c r="F538" s="3"/>
      <c r="G538" s="1" t="str">
        <f>IFERROR(VLOOKUP(E538,No一覧!$B$7:$F$404,2,FALSE),"")</f>
        <v/>
      </c>
      <c r="H538" s="245" t="str">
        <f>IFERROR(VLOOKUP(E538&amp;F538,No一覧!$A$7:$F$404,5,FALSE),"")</f>
        <v/>
      </c>
      <c r="I538" s="2" t="str">
        <f>IFERROR(VLOOKUP(E538&amp;F538,No一覧!$A$7:$F$404,6,FALSE),"")</f>
        <v/>
      </c>
      <c r="J538" s="14" t="str">
        <f ca="1">IF(K538="終",SUM(I538:INDIRECT(CONCATENATE("i",MATCH($K$7,$K$7:K537)+7))),"")</f>
        <v/>
      </c>
      <c r="K538" s="18"/>
    </row>
    <row r="539" spans="1:11" s="9" customFormat="1" ht="16.5" customHeight="1" x14ac:dyDescent="0.2">
      <c r="A539" s="3"/>
      <c r="B539" s="3"/>
      <c r="C539" s="3"/>
      <c r="D539" s="3"/>
      <c r="E539" s="3"/>
      <c r="F539" s="3"/>
      <c r="G539" s="1" t="str">
        <f>IFERROR(VLOOKUP(E539,No一覧!$B$7:$F$404,2,FALSE),"")</f>
        <v/>
      </c>
      <c r="H539" s="245" t="str">
        <f>IFERROR(VLOOKUP(E539&amp;F539,No一覧!$A$7:$F$404,5,FALSE),"")</f>
        <v/>
      </c>
      <c r="I539" s="2" t="str">
        <f>IFERROR(VLOOKUP(E539&amp;F539,No一覧!$A$7:$F$404,6,FALSE),"")</f>
        <v/>
      </c>
      <c r="J539" s="14" t="str">
        <f ca="1">IF(K539="終",SUM(I539:INDIRECT(CONCATENATE("i",MATCH($K$7,$K$7:K538)+7))),"")</f>
        <v/>
      </c>
      <c r="K539" s="18"/>
    </row>
    <row r="540" spans="1:11" s="9" customFormat="1" ht="16.5" customHeight="1" x14ac:dyDescent="0.2">
      <c r="A540" s="3"/>
      <c r="B540" s="3"/>
      <c r="C540" s="3"/>
      <c r="D540" s="3"/>
      <c r="E540" s="3"/>
      <c r="F540" s="3"/>
      <c r="G540" s="1" t="str">
        <f>IFERROR(VLOOKUP(E540,No一覧!$B$7:$F$404,2,FALSE),"")</f>
        <v/>
      </c>
      <c r="H540" s="245" t="str">
        <f>IFERROR(VLOOKUP(E540&amp;F540,No一覧!$A$7:$F$404,5,FALSE),"")</f>
        <v/>
      </c>
      <c r="I540" s="2" t="str">
        <f>IFERROR(VLOOKUP(E540&amp;F540,No一覧!$A$7:$F$404,6,FALSE),"")</f>
        <v/>
      </c>
      <c r="J540" s="14" t="str">
        <f ca="1">IF(K540="終",SUM(I540:INDIRECT(CONCATENATE("i",MATCH($K$7,$K$7:K539)+7))),"")</f>
        <v/>
      </c>
      <c r="K540" s="18"/>
    </row>
    <row r="541" spans="1:11" s="9" customFormat="1" ht="16.5" customHeight="1" x14ac:dyDescent="0.2">
      <c r="A541" s="3"/>
      <c r="B541" s="3"/>
      <c r="C541" s="3"/>
      <c r="D541" s="3"/>
      <c r="E541" s="3"/>
      <c r="F541" s="3"/>
      <c r="G541" s="1" t="str">
        <f>IFERROR(VLOOKUP(E541,No一覧!$B$7:$F$404,2,FALSE),"")</f>
        <v/>
      </c>
      <c r="H541" s="245" t="str">
        <f>IFERROR(VLOOKUP(E541&amp;F541,No一覧!$A$7:$F$404,5,FALSE),"")</f>
        <v/>
      </c>
      <c r="I541" s="2" t="str">
        <f>IFERROR(VLOOKUP(E541&amp;F541,No一覧!$A$7:$F$404,6,FALSE),"")</f>
        <v/>
      </c>
      <c r="J541" s="14" t="str">
        <f ca="1">IF(K541="終",SUM(I541:INDIRECT(CONCATENATE("i",MATCH($K$7,$K$7:K540)+7))),"")</f>
        <v/>
      </c>
      <c r="K541" s="18"/>
    </row>
    <row r="542" spans="1:11" s="9" customFormat="1" ht="16.5" customHeight="1" x14ac:dyDescent="0.2">
      <c r="A542" s="3"/>
      <c r="B542" s="3"/>
      <c r="C542" s="3"/>
      <c r="D542" s="3"/>
      <c r="E542" s="3"/>
      <c r="F542" s="3"/>
      <c r="G542" s="1" t="str">
        <f>IFERROR(VLOOKUP(E542,No一覧!$B$7:$F$404,2,FALSE),"")</f>
        <v/>
      </c>
      <c r="H542" s="245" t="str">
        <f>IFERROR(VLOOKUP(E542&amp;F542,No一覧!$A$7:$F$404,5,FALSE),"")</f>
        <v/>
      </c>
      <c r="I542" s="2" t="str">
        <f>IFERROR(VLOOKUP(E542&amp;F542,No一覧!$A$7:$F$404,6,FALSE),"")</f>
        <v/>
      </c>
      <c r="J542" s="14" t="str">
        <f ca="1">IF(K542="終",SUM(I542:INDIRECT(CONCATENATE("i",MATCH($K$7,$K$7:K541)+7))),"")</f>
        <v/>
      </c>
      <c r="K542" s="18"/>
    </row>
    <row r="543" spans="1:11" s="9" customFormat="1" ht="16.5" customHeight="1" x14ac:dyDescent="0.2">
      <c r="A543" s="3"/>
      <c r="B543" s="3"/>
      <c r="C543" s="3"/>
      <c r="D543" s="3"/>
      <c r="E543" s="3"/>
      <c r="F543" s="3"/>
      <c r="G543" s="1" t="str">
        <f>IFERROR(VLOOKUP(E543,No一覧!$B$7:$F$404,2,FALSE),"")</f>
        <v/>
      </c>
      <c r="H543" s="245" t="str">
        <f>IFERROR(VLOOKUP(E543&amp;F543,No一覧!$A$7:$F$404,5,FALSE),"")</f>
        <v/>
      </c>
      <c r="I543" s="2" t="str">
        <f>IFERROR(VLOOKUP(E543&amp;F543,No一覧!$A$7:$F$404,6,FALSE),"")</f>
        <v/>
      </c>
      <c r="J543" s="14" t="str">
        <f ca="1">IF(K543="終",SUM(I543:INDIRECT(CONCATENATE("i",MATCH($K$7,$K$7:K542)+7))),"")</f>
        <v/>
      </c>
      <c r="K543" s="18"/>
    </row>
    <row r="544" spans="1:11" s="9" customFormat="1" ht="16.5" customHeight="1" x14ac:dyDescent="0.2">
      <c r="A544" s="3"/>
      <c r="B544" s="3"/>
      <c r="C544" s="3"/>
      <c r="D544" s="3"/>
      <c r="E544" s="3"/>
      <c r="F544" s="3"/>
      <c r="G544" s="1" t="str">
        <f>IFERROR(VLOOKUP(E544,No一覧!$B$7:$F$404,2,FALSE),"")</f>
        <v/>
      </c>
      <c r="H544" s="245" t="str">
        <f>IFERROR(VLOOKUP(E544&amp;F544,No一覧!$A$7:$F$404,5,FALSE),"")</f>
        <v/>
      </c>
      <c r="I544" s="2" t="str">
        <f>IFERROR(VLOOKUP(E544&amp;F544,No一覧!$A$7:$F$404,6,FALSE),"")</f>
        <v/>
      </c>
      <c r="J544" s="14" t="str">
        <f ca="1">IF(K544="終",SUM(I544:INDIRECT(CONCATENATE("i",MATCH($K$7,$K$7:K543)+7))),"")</f>
        <v/>
      </c>
      <c r="K544" s="18"/>
    </row>
    <row r="545" spans="1:11" s="9" customFormat="1" ht="16.5" customHeight="1" x14ac:dyDescent="0.2">
      <c r="A545" s="3"/>
      <c r="B545" s="3"/>
      <c r="C545" s="3"/>
      <c r="D545" s="3"/>
      <c r="E545" s="3"/>
      <c r="F545" s="3"/>
      <c r="G545" s="1" t="str">
        <f>IFERROR(VLOOKUP(E545,No一覧!$B$7:$F$404,2,FALSE),"")</f>
        <v/>
      </c>
      <c r="H545" s="245" t="str">
        <f>IFERROR(VLOOKUP(E545&amp;F545,No一覧!$A$7:$F$404,5,FALSE),"")</f>
        <v/>
      </c>
      <c r="I545" s="2" t="str">
        <f>IFERROR(VLOOKUP(E545&amp;F545,No一覧!$A$7:$F$404,6,FALSE),"")</f>
        <v/>
      </c>
      <c r="J545" s="14" t="str">
        <f ca="1">IF(K545="終",SUM(I545:INDIRECT(CONCATENATE("i",MATCH($K$7,$K$7:K544)+7))),"")</f>
        <v/>
      </c>
      <c r="K545" s="18"/>
    </row>
    <row r="546" spans="1:11" s="9" customFormat="1" ht="16.5" customHeight="1" x14ac:dyDescent="0.2">
      <c r="A546" s="3"/>
      <c r="B546" s="3"/>
      <c r="C546" s="3"/>
      <c r="D546" s="3"/>
      <c r="E546" s="3"/>
      <c r="F546" s="3"/>
      <c r="G546" s="1" t="str">
        <f>IFERROR(VLOOKUP(E546,No一覧!$B$7:$F$404,2,FALSE),"")</f>
        <v/>
      </c>
      <c r="H546" s="245" t="str">
        <f>IFERROR(VLOOKUP(E546&amp;F546,No一覧!$A$7:$F$404,5,FALSE),"")</f>
        <v/>
      </c>
      <c r="I546" s="2" t="str">
        <f>IFERROR(VLOOKUP(E546&amp;F546,No一覧!$A$7:$F$404,6,FALSE),"")</f>
        <v/>
      </c>
      <c r="J546" s="14" t="str">
        <f ca="1">IF(K546="終",SUM(I546:INDIRECT(CONCATENATE("i",MATCH($K$7,$K$7:K545)+7))),"")</f>
        <v/>
      </c>
      <c r="K546" s="18"/>
    </row>
    <row r="547" spans="1:11" s="9" customFormat="1" ht="16.5" customHeight="1" x14ac:dyDescent="0.2">
      <c r="A547" s="3"/>
      <c r="B547" s="3"/>
      <c r="C547" s="3"/>
      <c r="D547" s="3"/>
      <c r="E547" s="3"/>
      <c r="F547" s="3"/>
      <c r="G547" s="1" t="str">
        <f>IFERROR(VLOOKUP(E547,No一覧!$B$7:$F$404,2,FALSE),"")</f>
        <v/>
      </c>
      <c r="H547" s="245" t="str">
        <f>IFERROR(VLOOKUP(E547&amp;F547,No一覧!$A$7:$F$404,5,FALSE),"")</f>
        <v/>
      </c>
      <c r="I547" s="2" t="str">
        <f>IFERROR(VLOOKUP(E547&amp;F547,No一覧!$A$7:$F$404,6,FALSE),"")</f>
        <v/>
      </c>
      <c r="J547" s="14" t="str">
        <f ca="1">IF(K547="終",SUM(I547:INDIRECT(CONCATENATE("i",MATCH($K$7,$K$7:K546)+7))),"")</f>
        <v/>
      </c>
      <c r="K547" s="18"/>
    </row>
    <row r="548" spans="1:11" s="9" customFormat="1" ht="16.5" customHeight="1" x14ac:dyDescent="0.2">
      <c r="A548" s="3"/>
      <c r="B548" s="3"/>
      <c r="C548" s="3"/>
      <c r="D548" s="3"/>
      <c r="E548" s="3"/>
      <c r="F548" s="3"/>
      <c r="G548" s="1" t="str">
        <f>IFERROR(VLOOKUP(E548,No一覧!$B$7:$F$404,2,FALSE),"")</f>
        <v/>
      </c>
      <c r="H548" s="245" t="str">
        <f>IFERROR(VLOOKUP(E548&amp;F548,No一覧!$A$7:$F$404,5,FALSE),"")</f>
        <v/>
      </c>
      <c r="I548" s="2" t="str">
        <f>IFERROR(VLOOKUP(E548&amp;F548,No一覧!$A$7:$F$404,6,FALSE),"")</f>
        <v/>
      </c>
      <c r="J548" s="14" t="str">
        <f ca="1">IF(K548="終",SUM(I548:INDIRECT(CONCATENATE("i",MATCH($K$7,$K$7:K547)+7))),"")</f>
        <v/>
      </c>
      <c r="K548" s="18"/>
    </row>
    <row r="549" spans="1:11" s="9" customFormat="1" ht="16.5" customHeight="1" x14ac:dyDescent="0.2">
      <c r="A549" s="3"/>
      <c r="B549" s="3"/>
      <c r="C549" s="3"/>
      <c r="D549" s="3"/>
      <c r="E549" s="3"/>
      <c r="F549" s="3"/>
      <c r="G549" s="1" t="str">
        <f>IFERROR(VLOOKUP(E549,No一覧!$B$7:$F$404,2,FALSE),"")</f>
        <v/>
      </c>
      <c r="H549" s="245" t="str">
        <f>IFERROR(VLOOKUP(E549&amp;F549,No一覧!$A$7:$F$404,5,FALSE),"")</f>
        <v/>
      </c>
      <c r="I549" s="2" t="str">
        <f>IFERROR(VLOOKUP(E549&amp;F549,No一覧!$A$7:$F$404,6,FALSE),"")</f>
        <v/>
      </c>
      <c r="J549" s="14" t="str">
        <f ca="1">IF(K549="終",SUM(I549:INDIRECT(CONCATENATE("i",MATCH($K$7,$K$7:K548)+7))),"")</f>
        <v/>
      </c>
      <c r="K549" s="18"/>
    </row>
    <row r="550" spans="1:11" s="9" customFormat="1" ht="16.5" customHeight="1" x14ac:dyDescent="0.2">
      <c r="A550" s="3"/>
      <c r="B550" s="3"/>
      <c r="C550" s="3"/>
      <c r="D550" s="3"/>
      <c r="E550" s="3"/>
      <c r="F550" s="3"/>
      <c r="G550" s="1" t="str">
        <f>IFERROR(VLOOKUP(E550,No一覧!$B$7:$F$404,2,FALSE),"")</f>
        <v/>
      </c>
      <c r="H550" s="245" t="str">
        <f>IFERROR(VLOOKUP(E550&amp;F550,No一覧!$A$7:$F$404,5,FALSE),"")</f>
        <v/>
      </c>
      <c r="I550" s="2" t="str">
        <f>IFERROR(VLOOKUP(E550&amp;F550,No一覧!$A$7:$F$404,6,FALSE),"")</f>
        <v/>
      </c>
      <c r="J550" s="14" t="str">
        <f ca="1">IF(K550="終",SUM(I550:INDIRECT(CONCATENATE("i",MATCH($K$7,$K$7:K549)+7))),"")</f>
        <v/>
      </c>
      <c r="K550" s="18"/>
    </row>
    <row r="551" spans="1:11" s="9" customFormat="1" ht="16.5" customHeight="1" x14ac:dyDescent="0.2">
      <c r="A551" s="3"/>
      <c r="B551" s="3"/>
      <c r="C551" s="3"/>
      <c r="D551" s="3"/>
      <c r="E551" s="3"/>
      <c r="F551" s="3"/>
      <c r="G551" s="1" t="str">
        <f>IFERROR(VLOOKUP(E551,No一覧!$B$7:$F$404,2,FALSE),"")</f>
        <v/>
      </c>
      <c r="H551" s="245" t="str">
        <f>IFERROR(VLOOKUP(E551&amp;F551,No一覧!$A$7:$F$404,5,FALSE),"")</f>
        <v/>
      </c>
      <c r="I551" s="2" t="str">
        <f>IFERROR(VLOOKUP(E551&amp;F551,No一覧!$A$7:$F$404,6,FALSE),"")</f>
        <v/>
      </c>
      <c r="J551" s="14" t="str">
        <f ca="1">IF(K551="終",SUM(I551:INDIRECT(CONCATENATE("i",MATCH($K$7,$K$7:K550)+7))),"")</f>
        <v/>
      </c>
      <c r="K551" s="18"/>
    </row>
    <row r="552" spans="1:11" s="9" customFormat="1" ht="16.5" customHeight="1" x14ac:dyDescent="0.2">
      <c r="A552" s="3"/>
      <c r="B552" s="3"/>
      <c r="C552" s="3"/>
      <c r="D552" s="3"/>
      <c r="E552" s="3"/>
      <c r="F552" s="3"/>
      <c r="G552" s="1" t="str">
        <f>IFERROR(VLOOKUP(E552,No一覧!$B$7:$F$404,2,FALSE),"")</f>
        <v/>
      </c>
      <c r="H552" s="245" t="str">
        <f>IFERROR(VLOOKUP(E552&amp;F552,No一覧!$A$7:$F$404,5,FALSE),"")</f>
        <v/>
      </c>
      <c r="I552" s="2" t="str">
        <f>IFERROR(VLOOKUP(E552&amp;F552,No一覧!$A$7:$F$404,6,FALSE),"")</f>
        <v/>
      </c>
      <c r="J552" s="14" t="str">
        <f ca="1">IF(K552="終",SUM(I552:INDIRECT(CONCATENATE("i",MATCH($K$7,$K$7:K551)+7))),"")</f>
        <v/>
      </c>
      <c r="K552" s="18"/>
    </row>
    <row r="553" spans="1:11" s="9" customFormat="1" ht="16.5" customHeight="1" x14ac:dyDescent="0.2">
      <c r="A553" s="3"/>
      <c r="B553" s="3"/>
      <c r="C553" s="3"/>
      <c r="D553" s="3"/>
      <c r="E553" s="3"/>
      <c r="F553" s="3"/>
      <c r="G553" s="1" t="str">
        <f>IFERROR(VLOOKUP(E553,No一覧!$B$7:$F$404,2,FALSE),"")</f>
        <v/>
      </c>
      <c r="H553" s="245" t="str">
        <f>IFERROR(VLOOKUP(E553&amp;F553,No一覧!$A$7:$F$404,5,FALSE),"")</f>
        <v/>
      </c>
      <c r="I553" s="2" t="str">
        <f>IFERROR(VLOOKUP(E553&amp;F553,No一覧!$A$7:$F$404,6,FALSE),"")</f>
        <v/>
      </c>
      <c r="J553" s="14" t="str">
        <f ca="1">IF(K553="終",SUM(I553:INDIRECT(CONCATENATE("i",MATCH($K$7,$K$7:K552)+7))),"")</f>
        <v/>
      </c>
      <c r="K553" s="18"/>
    </row>
    <row r="554" spans="1:11" s="9" customFormat="1" ht="16.5" customHeight="1" x14ac:dyDescent="0.2">
      <c r="A554" s="3"/>
      <c r="B554" s="3"/>
      <c r="C554" s="3"/>
      <c r="D554" s="3"/>
      <c r="E554" s="3"/>
      <c r="F554" s="3"/>
      <c r="G554" s="1" t="str">
        <f>IFERROR(VLOOKUP(E554,No一覧!$B$7:$F$404,2,FALSE),"")</f>
        <v/>
      </c>
      <c r="H554" s="245" t="str">
        <f>IFERROR(VLOOKUP(E554&amp;F554,No一覧!$A$7:$F$404,5,FALSE),"")</f>
        <v/>
      </c>
      <c r="I554" s="2" t="str">
        <f>IFERROR(VLOOKUP(E554&amp;F554,No一覧!$A$7:$F$404,6,FALSE),"")</f>
        <v/>
      </c>
      <c r="J554" s="14" t="str">
        <f ca="1">IF(K554="終",SUM(I554:INDIRECT(CONCATENATE("i",MATCH($K$7,$K$7:K553)+7))),"")</f>
        <v/>
      </c>
      <c r="K554" s="18"/>
    </row>
    <row r="555" spans="1:11" s="9" customFormat="1" ht="16.5" customHeight="1" x14ac:dyDescent="0.2">
      <c r="A555" s="3"/>
      <c r="B555" s="3"/>
      <c r="C555" s="3"/>
      <c r="D555" s="3"/>
      <c r="E555" s="3"/>
      <c r="F555" s="3"/>
      <c r="G555" s="1" t="str">
        <f>IFERROR(VLOOKUP(E555,No一覧!$B$7:$F$404,2,FALSE),"")</f>
        <v/>
      </c>
      <c r="H555" s="245" t="str">
        <f>IFERROR(VLOOKUP(E555&amp;F555,No一覧!$A$7:$F$404,5,FALSE),"")</f>
        <v/>
      </c>
      <c r="I555" s="2" t="str">
        <f>IFERROR(VLOOKUP(E555&amp;F555,No一覧!$A$7:$F$404,6,FALSE),"")</f>
        <v/>
      </c>
      <c r="J555" s="14" t="str">
        <f ca="1">IF(K555="終",SUM(I555:INDIRECT(CONCATENATE("i",MATCH($K$7,$K$7:K554)+7))),"")</f>
        <v/>
      </c>
      <c r="K555" s="18"/>
    </row>
    <row r="556" spans="1:11" s="9" customFormat="1" ht="16.5" customHeight="1" x14ac:dyDescent="0.2">
      <c r="A556" s="3"/>
      <c r="B556" s="3"/>
      <c r="C556" s="3"/>
      <c r="D556" s="3"/>
      <c r="E556" s="3"/>
      <c r="F556" s="3"/>
      <c r="G556" s="1" t="str">
        <f>IFERROR(VLOOKUP(E556,No一覧!$B$7:$F$404,2,FALSE),"")</f>
        <v/>
      </c>
      <c r="H556" s="245" t="str">
        <f>IFERROR(VLOOKUP(E556&amp;F556,No一覧!$A$7:$F$404,5,FALSE),"")</f>
        <v/>
      </c>
      <c r="I556" s="2" t="str">
        <f>IFERROR(VLOOKUP(E556&amp;F556,No一覧!$A$7:$F$404,6,FALSE),"")</f>
        <v/>
      </c>
      <c r="J556" s="14" t="str">
        <f ca="1">IF(K556="終",SUM(I556:INDIRECT(CONCATENATE("i",MATCH($K$7,$K$7:K555)+7))),"")</f>
        <v/>
      </c>
      <c r="K556" s="18"/>
    </row>
    <row r="557" spans="1:11" s="9" customFormat="1" ht="16.5" customHeight="1" x14ac:dyDescent="0.2">
      <c r="A557" s="3"/>
      <c r="B557" s="3"/>
      <c r="C557" s="3"/>
      <c r="D557" s="3"/>
      <c r="E557" s="3"/>
      <c r="F557" s="3"/>
      <c r="G557" s="1" t="str">
        <f>IFERROR(VLOOKUP(E557,No一覧!$B$7:$F$404,2,FALSE),"")</f>
        <v/>
      </c>
      <c r="H557" s="245" t="str">
        <f>IFERROR(VLOOKUP(E557&amp;F557,No一覧!$A$7:$F$404,5,FALSE),"")</f>
        <v/>
      </c>
      <c r="I557" s="2" t="str">
        <f>IFERROR(VLOOKUP(E557&amp;F557,No一覧!$A$7:$F$404,6,FALSE),"")</f>
        <v/>
      </c>
      <c r="J557" s="14" t="str">
        <f ca="1">IF(K557="終",SUM(I557:INDIRECT(CONCATENATE("i",MATCH($K$7,$K$7:K556)+7))),"")</f>
        <v/>
      </c>
      <c r="K557" s="18"/>
    </row>
    <row r="558" spans="1:11" s="9" customFormat="1" ht="16.5" customHeight="1" x14ac:dyDescent="0.2">
      <c r="A558" s="3"/>
      <c r="B558" s="3"/>
      <c r="C558" s="3"/>
      <c r="D558" s="3"/>
      <c r="E558" s="3"/>
      <c r="F558" s="3"/>
      <c r="G558" s="1" t="str">
        <f>IFERROR(VLOOKUP(E558,No一覧!$B$7:$F$404,2,FALSE),"")</f>
        <v/>
      </c>
      <c r="H558" s="245" t="str">
        <f>IFERROR(VLOOKUP(E558&amp;F558,No一覧!$A$7:$F$404,5,FALSE),"")</f>
        <v/>
      </c>
      <c r="I558" s="2" t="str">
        <f>IFERROR(VLOOKUP(E558&amp;F558,No一覧!$A$7:$F$404,6,FALSE),"")</f>
        <v/>
      </c>
      <c r="J558" s="14" t="str">
        <f ca="1">IF(K558="終",SUM(I558:INDIRECT(CONCATENATE("i",MATCH($K$7,$K$7:K557)+7))),"")</f>
        <v/>
      </c>
      <c r="K558" s="18"/>
    </row>
    <row r="559" spans="1:11" s="9" customFormat="1" ht="16.5" customHeight="1" x14ac:dyDescent="0.2">
      <c r="A559" s="3"/>
      <c r="B559" s="3"/>
      <c r="C559" s="3"/>
      <c r="D559" s="3"/>
      <c r="E559" s="3"/>
      <c r="F559" s="3"/>
      <c r="G559" s="1" t="str">
        <f>IFERROR(VLOOKUP(E559,No一覧!$B$7:$F$404,2,FALSE),"")</f>
        <v/>
      </c>
      <c r="H559" s="245" t="str">
        <f>IFERROR(VLOOKUP(E559&amp;F559,No一覧!$A$7:$F$404,5,FALSE),"")</f>
        <v/>
      </c>
      <c r="I559" s="2" t="str">
        <f>IFERROR(VLOOKUP(E559&amp;F559,No一覧!$A$7:$F$404,6,FALSE),"")</f>
        <v/>
      </c>
      <c r="J559" s="14" t="str">
        <f ca="1">IF(K559="終",SUM(I559:INDIRECT(CONCATENATE("i",MATCH($K$7,$K$7:K558)+7))),"")</f>
        <v/>
      </c>
      <c r="K559" s="18"/>
    </row>
    <row r="560" spans="1:11" s="9" customFormat="1" ht="16.5" customHeight="1" x14ac:dyDescent="0.2">
      <c r="A560" s="3"/>
      <c r="B560" s="3"/>
      <c r="C560" s="3"/>
      <c r="D560" s="3"/>
      <c r="E560" s="3"/>
      <c r="F560" s="3"/>
      <c r="G560" s="1" t="str">
        <f>IFERROR(VLOOKUP(E560,No一覧!$B$7:$F$404,2,FALSE),"")</f>
        <v/>
      </c>
      <c r="H560" s="245" t="str">
        <f>IFERROR(VLOOKUP(E560&amp;F560,No一覧!$A$7:$F$404,5,FALSE),"")</f>
        <v/>
      </c>
      <c r="I560" s="2" t="str">
        <f>IFERROR(VLOOKUP(E560&amp;F560,No一覧!$A$7:$F$404,6,FALSE),"")</f>
        <v/>
      </c>
      <c r="J560" s="14" t="str">
        <f ca="1">IF(K560="終",SUM(I560:INDIRECT(CONCATENATE("i",MATCH($K$7,$K$7:K559)+7))),"")</f>
        <v/>
      </c>
      <c r="K560" s="18"/>
    </row>
    <row r="561" spans="1:11" s="9" customFormat="1" ht="16.5" customHeight="1" x14ac:dyDescent="0.2">
      <c r="A561" s="3"/>
      <c r="B561" s="3"/>
      <c r="C561" s="3"/>
      <c r="D561" s="3"/>
      <c r="E561" s="3"/>
      <c r="F561" s="3"/>
      <c r="G561" s="1" t="str">
        <f>IFERROR(VLOOKUP(E561,No一覧!$B$7:$F$404,2,FALSE),"")</f>
        <v/>
      </c>
      <c r="H561" s="245" t="str">
        <f>IFERROR(VLOOKUP(E561&amp;F561,No一覧!$A$7:$F$404,5,FALSE),"")</f>
        <v/>
      </c>
      <c r="I561" s="2" t="str">
        <f>IFERROR(VLOOKUP(E561&amp;F561,No一覧!$A$7:$F$404,6,FALSE),"")</f>
        <v/>
      </c>
      <c r="J561" s="14" t="str">
        <f ca="1">IF(K561="終",SUM(I561:INDIRECT(CONCATENATE("i",MATCH($K$7,$K$7:K560)+7))),"")</f>
        <v/>
      </c>
      <c r="K561" s="18"/>
    </row>
    <row r="562" spans="1:11" s="9" customFormat="1" ht="16.5" customHeight="1" x14ac:dyDescent="0.2">
      <c r="A562" s="3"/>
      <c r="B562" s="3"/>
      <c r="C562" s="3"/>
      <c r="D562" s="3"/>
      <c r="E562" s="3"/>
      <c r="F562" s="3"/>
      <c r="G562" s="1" t="str">
        <f>IFERROR(VLOOKUP(E562,No一覧!$B$7:$F$404,2,FALSE),"")</f>
        <v/>
      </c>
      <c r="H562" s="245" t="str">
        <f>IFERROR(VLOOKUP(E562&amp;F562,No一覧!$A$7:$F$404,5,FALSE),"")</f>
        <v/>
      </c>
      <c r="I562" s="2" t="str">
        <f>IFERROR(VLOOKUP(E562&amp;F562,No一覧!$A$7:$F$404,6,FALSE),"")</f>
        <v/>
      </c>
      <c r="J562" s="14" t="str">
        <f ca="1">IF(K562="終",SUM(I562:INDIRECT(CONCATENATE("i",MATCH($K$7,$K$7:K561)+7))),"")</f>
        <v/>
      </c>
      <c r="K562" s="18"/>
    </row>
    <row r="563" spans="1:11" s="9" customFormat="1" ht="16.5" customHeight="1" x14ac:dyDescent="0.2">
      <c r="A563" s="3"/>
      <c r="B563" s="3"/>
      <c r="C563" s="3"/>
      <c r="D563" s="3"/>
      <c r="E563" s="3"/>
      <c r="F563" s="3"/>
      <c r="G563" s="1" t="str">
        <f>IFERROR(VLOOKUP(E563,No一覧!$B$7:$F$404,2,FALSE),"")</f>
        <v/>
      </c>
      <c r="H563" s="245" t="str">
        <f>IFERROR(VLOOKUP(E563&amp;F563,No一覧!$A$7:$F$404,5,FALSE),"")</f>
        <v/>
      </c>
      <c r="I563" s="2" t="str">
        <f>IFERROR(VLOOKUP(E563&amp;F563,No一覧!$A$7:$F$404,6,FALSE),"")</f>
        <v/>
      </c>
      <c r="J563" s="14" t="str">
        <f ca="1">IF(K563="終",SUM(I563:INDIRECT(CONCATENATE("i",MATCH($K$7,$K$7:K562)+7))),"")</f>
        <v/>
      </c>
      <c r="K563" s="18"/>
    </row>
    <row r="564" spans="1:11" s="9" customFormat="1" ht="16.5" customHeight="1" x14ac:dyDescent="0.2">
      <c r="A564" s="3"/>
      <c r="B564" s="3"/>
      <c r="C564" s="3"/>
      <c r="D564" s="3"/>
      <c r="E564" s="3"/>
      <c r="F564" s="3"/>
      <c r="G564" s="1" t="str">
        <f>IFERROR(VLOOKUP(E564,No一覧!$B$7:$F$404,2,FALSE),"")</f>
        <v/>
      </c>
      <c r="H564" s="245" t="str">
        <f>IFERROR(VLOOKUP(E564&amp;F564,No一覧!$A$7:$F$404,5,FALSE),"")</f>
        <v/>
      </c>
      <c r="I564" s="2" t="str">
        <f>IFERROR(VLOOKUP(E564&amp;F564,No一覧!$A$7:$F$404,6,FALSE),"")</f>
        <v/>
      </c>
      <c r="J564" s="14" t="str">
        <f ca="1">IF(K564="終",SUM(I564:INDIRECT(CONCATENATE("i",MATCH($K$7,$K$7:K563)+7))),"")</f>
        <v/>
      </c>
      <c r="K564" s="18"/>
    </row>
    <row r="565" spans="1:11" s="9" customFormat="1" ht="16.5" customHeight="1" x14ac:dyDescent="0.2">
      <c r="A565" s="3"/>
      <c r="B565" s="3"/>
      <c r="C565" s="3"/>
      <c r="D565" s="3"/>
      <c r="E565" s="3"/>
      <c r="F565" s="3"/>
      <c r="G565" s="1" t="str">
        <f>IFERROR(VLOOKUP(E565,No一覧!$B$7:$F$404,2,FALSE),"")</f>
        <v/>
      </c>
      <c r="H565" s="245" t="str">
        <f>IFERROR(VLOOKUP(E565&amp;F565,No一覧!$A$7:$F$404,5,FALSE),"")</f>
        <v/>
      </c>
      <c r="I565" s="2" t="str">
        <f>IFERROR(VLOOKUP(E565&amp;F565,No一覧!$A$7:$F$404,6,FALSE),"")</f>
        <v/>
      </c>
      <c r="J565" s="14" t="str">
        <f ca="1">IF(K565="終",SUM(I565:INDIRECT(CONCATENATE("i",MATCH($K$7,$K$7:K564)+7))),"")</f>
        <v/>
      </c>
      <c r="K565" s="18"/>
    </row>
    <row r="566" spans="1:11" s="9" customFormat="1" ht="16.5" customHeight="1" x14ac:dyDescent="0.2">
      <c r="A566" s="3"/>
      <c r="B566" s="3"/>
      <c r="C566" s="3"/>
      <c r="D566" s="3"/>
      <c r="E566" s="3"/>
      <c r="F566" s="3"/>
      <c r="G566" s="1" t="str">
        <f>IFERROR(VLOOKUP(E566,No一覧!$B$7:$F$404,2,FALSE),"")</f>
        <v/>
      </c>
      <c r="H566" s="245" t="str">
        <f>IFERROR(VLOOKUP(E566&amp;F566,No一覧!$A$7:$F$404,5,FALSE),"")</f>
        <v/>
      </c>
      <c r="I566" s="2" t="str">
        <f>IFERROR(VLOOKUP(E566&amp;F566,No一覧!$A$7:$F$404,6,FALSE),"")</f>
        <v/>
      </c>
      <c r="J566" s="14" t="str">
        <f ca="1">IF(K566="終",SUM(I566:INDIRECT(CONCATENATE("i",MATCH($K$7,$K$7:K565)+7))),"")</f>
        <v/>
      </c>
      <c r="K566" s="18"/>
    </row>
    <row r="567" spans="1:11" s="9" customFormat="1" ht="16.5" customHeight="1" x14ac:dyDescent="0.2">
      <c r="A567" s="3"/>
      <c r="B567" s="3"/>
      <c r="C567" s="3"/>
      <c r="D567" s="3"/>
      <c r="E567" s="3"/>
      <c r="F567" s="3"/>
      <c r="G567" s="1" t="str">
        <f>IFERROR(VLOOKUP(E567,No一覧!$B$7:$F$404,2,FALSE),"")</f>
        <v/>
      </c>
      <c r="H567" s="245" t="str">
        <f>IFERROR(VLOOKUP(E567&amp;F567,No一覧!$A$7:$F$404,5,FALSE),"")</f>
        <v/>
      </c>
      <c r="I567" s="2" t="str">
        <f>IFERROR(VLOOKUP(E567&amp;F567,No一覧!$A$7:$F$404,6,FALSE),"")</f>
        <v/>
      </c>
      <c r="J567" s="14" t="str">
        <f ca="1">IF(K567="終",SUM(I567:INDIRECT(CONCATENATE("i",MATCH($K$7,$K$7:K566)+7))),"")</f>
        <v/>
      </c>
      <c r="K567" s="18"/>
    </row>
    <row r="568" spans="1:11" s="9" customFormat="1" ht="16.5" customHeight="1" x14ac:dyDescent="0.2">
      <c r="A568" s="3"/>
      <c r="B568" s="3"/>
      <c r="C568" s="3"/>
      <c r="D568" s="3"/>
      <c r="E568" s="3"/>
      <c r="F568" s="3"/>
      <c r="G568" s="1" t="str">
        <f>IFERROR(VLOOKUP(E568,No一覧!$B$7:$F$404,2,FALSE),"")</f>
        <v/>
      </c>
      <c r="H568" s="245" t="str">
        <f>IFERROR(VLOOKUP(E568&amp;F568,No一覧!$A$7:$F$404,5,FALSE),"")</f>
        <v/>
      </c>
      <c r="I568" s="2" t="str">
        <f>IFERROR(VLOOKUP(E568&amp;F568,No一覧!$A$7:$F$404,6,FALSE),"")</f>
        <v/>
      </c>
      <c r="J568" s="14" t="str">
        <f ca="1">IF(K568="終",SUM(I568:INDIRECT(CONCATENATE("i",MATCH($K$7,$K$7:K567)+7))),"")</f>
        <v/>
      </c>
      <c r="K568" s="18"/>
    </row>
    <row r="569" spans="1:11" s="9" customFormat="1" ht="16.5" customHeight="1" x14ac:dyDescent="0.2">
      <c r="A569" s="3"/>
      <c r="B569" s="3"/>
      <c r="C569" s="3"/>
      <c r="D569" s="3"/>
      <c r="E569" s="3"/>
      <c r="F569" s="3"/>
      <c r="G569" s="1" t="str">
        <f>IFERROR(VLOOKUP(E569,No一覧!$B$7:$F$404,2,FALSE),"")</f>
        <v/>
      </c>
      <c r="H569" s="245" t="str">
        <f>IFERROR(VLOOKUP(E569&amp;F569,No一覧!$A$7:$F$404,5,FALSE),"")</f>
        <v/>
      </c>
      <c r="I569" s="2" t="str">
        <f>IFERROR(VLOOKUP(E569&amp;F569,No一覧!$A$7:$F$404,6,FALSE),"")</f>
        <v/>
      </c>
      <c r="J569" s="14" t="str">
        <f ca="1">IF(K569="終",SUM(I569:INDIRECT(CONCATENATE("i",MATCH($K$7,$K$7:K568)+7))),"")</f>
        <v/>
      </c>
      <c r="K569" s="18"/>
    </row>
    <row r="570" spans="1:11" s="9" customFormat="1" ht="16.5" customHeight="1" x14ac:dyDescent="0.2">
      <c r="A570" s="3"/>
      <c r="B570" s="3"/>
      <c r="C570" s="3"/>
      <c r="D570" s="3"/>
      <c r="E570" s="3"/>
      <c r="F570" s="3"/>
      <c r="G570" s="1" t="str">
        <f>IFERROR(VLOOKUP(E570,No一覧!$B$7:$F$404,2,FALSE),"")</f>
        <v/>
      </c>
      <c r="H570" s="245" t="str">
        <f>IFERROR(VLOOKUP(E570&amp;F570,No一覧!$A$7:$F$404,5,FALSE),"")</f>
        <v/>
      </c>
      <c r="I570" s="2" t="str">
        <f>IFERROR(VLOOKUP(E570&amp;F570,No一覧!$A$7:$F$404,6,FALSE),"")</f>
        <v/>
      </c>
      <c r="J570" s="14" t="str">
        <f ca="1">IF(K570="終",SUM(I570:INDIRECT(CONCATENATE("i",MATCH($K$7,$K$7:K569)+7))),"")</f>
        <v/>
      </c>
      <c r="K570" s="18"/>
    </row>
    <row r="571" spans="1:11" s="9" customFormat="1" ht="16.5" customHeight="1" x14ac:dyDescent="0.2">
      <c r="A571" s="3"/>
      <c r="B571" s="3"/>
      <c r="C571" s="3"/>
      <c r="D571" s="3"/>
      <c r="E571" s="3"/>
      <c r="F571" s="3"/>
      <c r="G571" s="1" t="str">
        <f>IFERROR(VLOOKUP(E571,No一覧!$B$7:$F$404,2,FALSE),"")</f>
        <v/>
      </c>
      <c r="H571" s="245" t="str">
        <f>IFERROR(VLOOKUP(E571&amp;F571,No一覧!$A$7:$F$404,5,FALSE),"")</f>
        <v/>
      </c>
      <c r="I571" s="2" t="str">
        <f>IFERROR(VLOOKUP(E571&amp;F571,No一覧!$A$7:$F$404,6,FALSE),"")</f>
        <v/>
      </c>
      <c r="J571" s="14" t="str">
        <f ca="1">IF(K571="終",SUM(I571:INDIRECT(CONCATENATE("i",MATCH($K$7,$K$7:K570)+7))),"")</f>
        <v/>
      </c>
      <c r="K571" s="18"/>
    </row>
    <row r="572" spans="1:11" s="9" customFormat="1" ht="16.5" customHeight="1" x14ac:dyDescent="0.2">
      <c r="A572" s="3"/>
      <c r="B572" s="3"/>
      <c r="C572" s="3"/>
      <c r="D572" s="3"/>
      <c r="E572" s="3"/>
      <c r="F572" s="3"/>
      <c r="G572" s="1" t="str">
        <f>IFERROR(VLOOKUP(E572,No一覧!$B$7:$F$404,2,FALSE),"")</f>
        <v/>
      </c>
      <c r="H572" s="245" t="str">
        <f>IFERROR(VLOOKUP(E572&amp;F572,No一覧!$A$7:$F$404,5,FALSE),"")</f>
        <v/>
      </c>
      <c r="I572" s="2" t="str">
        <f>IFERROR(VLOOKUP(E572&amp;F572,No一覧!$A$7:$F$404,6,FALSE),"")</f>
        <v/>
      </c>
      <c r="J572" s="14" t="str">
        <f ca="1">IF(K572="終",SUM(I572:INDIRECT(CONCATENATE("i",MATCH($K$7,$K$7:K571)+7))),"")</f>
        <v/>
      </c>
      <c r="K572" s="18"/>
    </row>
    <row r="573" spans="1:11" s="9" customFormat="1" ht="16.5" customHeight="1" x14ac:dyDescent="0.2">
      <c r="A573" s="3"/>
      <c r="B573" s="3"/>
      <c r="C573" s="3"/>
      <c r="D573" s="3"/>
      <c r="E573" s="3"/>
      <c r="F573" s="3"/>
      <c r="G573" s="1" t="str">
        <f>IFERROR(VLOOKUP(E573,No一覧!$B$7:$F$404,2,FALSE),"")</f>
        <v/>
      </c>
      <c r="H573" s="245" t="str">
        <f>IFERROR(VLOOKUP(E573&amp;F573,No一覧!$A$7:$F$404,5,FALSE),"")</f>
        <v/>
      </c>
      <c r="I573" s="2" t="str">
        <f>IFERROR(VLOOKUP(E573&amp;F573,No一覧!$A$7:$F$404,6,FALSE),"")</f>
        <v/>
      </c>
      <c r="J573" s="14" t="str">
        <f ca="1">IF(K573="終",SUM(I573:INDIRECT(CONCATENATE("i",MATCH($K$7,$K$7:K572)+7))),"")</f>
        <v/>
      </c>
      <c r="K573" s="18"/>
    </row>
    <row r="574" spans="1:11" s="9" customFormat="1" ht="16.5" customHeight="1" x14ac:dyDescent="0.2">
      <c r="A574" s="3"/>
      <c r="B574" s="3"/>
      <c r="C574" s="3"/>
      <c r="D574" s="3"/>
      <c r="E574" s="3"/>
      <c r="F574" s="3"/>
      <c r="G574" s="1" t="str">
        <f>IFERROR(VLOOKUP(E574,No一覧!$B$7:$F$404,2,FALSE),"")</f>
        <v/>
      </c>
      <c r="H574" s="245" t="str">
        <f>IFERROR(VLOOKUP(E574&amp;F574,No一覧!$A$7:$F$404,5,FALSE),"")</f>
        <v/>
      </c>
      <c r="I574" s="2" t="str">
        <f>IFERROR(VLOOKUP(E574&amp;F574,No一覧!$A$7:$F$404,6,FALSE),"")</f>
        <v/>
      </c>
      <c r="J574" s="14" t="str">
        <f ca="1">IF(K574="終",SUM(I574:INDIRECT(CONCATENATE("i",MATCH($K$7,$K$7:K573)+7))),"")</f>
        <v/>
      </c>
      <c r="K574" s="18"/>
    </row>
    <row r="575" spans="1:11" s="9" customFormat="1" ht="16.5" customHeight="1" x14ac:dyDescent="0.2">
      <c r="A575" s="3"/>
      <c r="B575" s="3"/>
      <c r="C575" s="3"/>
      <c r="D575" s="3"/>
      <c r="E575" s="3"/>
      <c r="F575" s="3"/>
      <c r="G575" s="1" t="str">
        <f>IFERROR(VLOOKUP(E575,No一覧!$B$7:$F$404,2,FALSE),"")</f>
        <v/>
      </c>
      <c r="H575" s="245" t="str">
        <f>IFERROR(VLOOKUP(E575&amp;F575,No一覧!$A$7:$F$404,5,FALSE),"")</f>
        <v/>
      </c>
      <c r="I575" s="2" t="str">
        <f>IFERROR(VLOOKUP(E575&amp;F575,No一覧!$A$7:$F$404,6,FALSE),"")</f>
        <v/>
      </c>
      <c r="J575" s="14" t="str">
        <f ca="1">IF(K575="終",SUM(I575:INDIRECT(CONCATENATE("i",MATCH($K$7,$K$7:K574)+7))),"")</f>
        <v/>
      </c>
      <c r="K575" s="18"/>
    </row>
    <row r="576" spans="1:11" s="9" customFormat="1" ht="16.5" customHeight="1" x14ac:dyDescent="0.2">
      <c r="A576" s="3"/>
      <c r="B576" s="3"/>
      <c r="C576" s="3"/>
      <c r="D576" s="3"/>
      <c r="E576" s="3"/>
      <c r="F576" s="3"/>
      <c r="G576" s="1" t="str">
        <f>IFERROR(VLOOKUP(E576,No一覧!$B$7:$F$404,2,FALSE),"")</f>
        <v/>
      </c>
      <c r="H576" s="245" t="str">
        <f>IFERROR(VLOOKUP(E576&amp;F576,No一覧!$A$7:$F$404,5,FALSE),"")</f>
        <v/>
      </c>
      <c r="I576" s="2" t="str">
        <f>IFERROR(VLOOKUP(E576&amp;F576,No一覧!$A$7:$F$404,6,FALSE),"")</f>
        <v/>
      </c>
      <c r="J576" s="14" t="str">
        <f ca="1">IF(K576="終",SUM(I576:INDIRECT(CONCATENATE("i",MATCH($K$7,$K$7:K575)+7))),"")</f>
        <v/>
      </c>
      <c r="K576" s="18"/>
    </row>
    <row r="577" spans="1:11" s="9" customFormat="1" ht="16.5" customHeight="1" x14ac:dyDescent="0.2">
      <c r="A577" s="3"/>
      <c r="B577" s="3"/>
      <c r="C577" s="3"/>
      <c r="D577" s="3"/>
      <c r="E577" s="3"/>
      <c r="F577" s="3"/>
      <c r="G577" s="1" t="str">
        <f>IFERROR(VLOOKUP(E577,No一覧!$B$7:$F$404,2,FALSE),"")</f>
        <v/>
      </c>
      <c r="H577" s="245" t="str">
        <f>IFERROR(VLOOKUP(E577&amp;F577,No一覧!$A$7:$F$404,5,FALSE),"")</f>
        <v/>
      </c>
      <c r="I577" s="2" t="str">
        <f>IFERROR(VLOOKUP(E577&amp;F577,No一覧!$A$7:$F$404,6,FALSE),"")</f>
        <v/>
      </c>
      <c r="J577" s="14" t="str">
        <f ca="1">IF(K577="終",SUM(I577:INDIRECT(CONCATENATE("i",MATCH($K$7,$K$7:K576)+7))),"")</f>
        <v/>
      </c>
      <c r="K577" s="18"/>
    </row>
    <row r="578" spans="1:11" s="9" customFormat="1" ht="16.5" customHeight="1" x14ac:dyDescent="0.2">
      <c r="A578" s="3"/>
      <c r="B578" s="3"/>
      <c r="C578" s="3"/>
      <c r="D578" s="3"/>
      <c r="E578" s="3"/>
      <c r="F578" s="3"/>
      <c r="G578" s="1" t="str">
        <f>IFERROR(VLOOKUP(E578,No一覧!$B$7:$F$404,2,FALSE),"")</f>
        <v/>
      </c>
      <c r="H578" s="245" t="str">
        <f>IFERROR(VLOOKUP(E578&amp;F578,No一覧!$A$7:$F$404,5,FALSE),"")</f>
        <v/>
      </c>
      <c r="I578" s="2" t="str">
        <f>IFERROR(VLOOKUP(E578&amp;F578,No一覧!$A$7:$F$404,6,FALSE),"")</f>
        <v/>
      </c>
      <c r="J578" s="14" t="str">
        <f ca="1">IF(K578="終",SUM(I578:INDIRECT(CONCATENATE("i",MATCH($K$7,$K$7:K577)+7))),"")</f>
        <v/>
      </c>
      <c r="K578" s="18"/>
    </row>
    <row r="579" spans="1:11" s="9" customFormat="1" ht="16.5" customHeight="1" x14ac:dyDescent="0.2">
      <c r="A579" s="3"/>
      <c r="B579" s="3"/>
      <c r="C579" s="3"/>
      <c r="D579" s="3"/>
      <c r="E579" s="3"/>
      <c r="F579" s="3"/>
      <c r="G579" s="1" t="str">
        <f>IFERROR(VLOOKUP(E579,No一覧!$B$7:$F$404,2,FALSE),"")</f>
        <v/>
      </c>
      <c r="H579" s="245" t="str">
        <f>IFERROR(VLOOKUP(E579&amp;F579,No一覧!$A$7:$F$404,5,FALSE),"")</f>
        <v/>
      </c>
      <c r="I579" s="2" t="str">
        <f>IFERROR(VLOOKUP(E579&amp;F579,No一覧!$A$7:$F$404,6,FALSE),"")</f>
        <v/>
      </c>
      <c r="J579" s="14" t="str">
        <f ca="1">IF(K579="終",SUM(I579:INDIRECT(CONCATENATE("i",MATCH($K$7,$K$7:K578)+7))),"")</f>
        <v/>
      </c>
      <c r="K579" s="18"/>
    </row>
    <row r="580" spans="1:11" s="9" customFormat="1" ht="16.5" customHeight="1" x14ac:dyDescent="0.2">
      <c r="A580" s="3"/>
      <c r="B580" s="3"/>
      <c r="C580" s="3"/>
      <c r="D580" s="3"/>
      <c r="E580" s="3"/>
      <c r="F580" s="3"/>
      <c r="G580" s="1" t="str">
        <f>IFERROR(VLOOKUP(E580,No一覧!$B$7:$F$404,2,FALSE),"")</f>
        <v/>
      </c>
      <c r="H580" s="245" t="str">
        <f>IFERROR(VLOOKUP(E580&amp;F580,No一覧!$A$7:$F$404,5,FALSE),"")</f>
        <v/>
      </c>
      <c r="I580" s="2" t="str">
        <f>IFERROR(VLOOKUP(E580&amp;F580,No一覧!$A$7:$F$404,6,FALSE),"")</f>
        <v/>
      </c>
      <c r="J580" s="14" t="str">
        <f ca="1">IF(K580="終",SUM(I580:INDIRECT(CONCATENATE("i",MATCH($K$7,$K$7:K579)+7))),"")</f>
        <v/>
      </c>
      <c r="K580" s="18"/>
    </row>
    <row r="581" spans="1:11" s="9" customFormat="1" ht="16.5" customHeight="1" x14ac:dyDescent="0.2">
      <c r="A581" s="3"/>
      <c r="B581" s="3"/>
      <c r="C581" s="3"/>
      <c r="D581" s="3"/>
      <c r="E581" s="3"/>
      <c r="F581" s="3"/>
      <c r="G581" s="1" t="str">
        <f>IFERROR(VLOOKUP(E581,No一覧!$B$7:$F$404,2,FALSE),"")</f>
        <v/>
      </c>
      <c r="H581" s="245" t="str">
        <f>IFERROR(VLOOKUP(E581&amp;F581,No一覧!$A$7:$F$404,5,FALSE),"")</f>
        <v/>
      </c>
      <c r="I581" s="2" t="str">
        <f>IFERROR(VLOOKUP(E581&amp;F581,No一覧!$A$7:$F$404,6,FALSE),"")</f>
        <v/>
      </c>
      <c r="J581" s="14" t="str">
        <f ca="1">IF(K581="終",SUM(I581:INDIRECT(CONCATENATE("i",MATCH($K$7,$K$7:K580)+7))),"")</f>
        <v/>
      </c>
      <c r="K581" s="18"/>
    </row>
    <row r="582" spans="1:11" s="9" customFormat="1" ht="16.5" customHeight="1" x14ac:dyDescent="0.2">
      <c r="A582" s="3"/>
      <c r="B582" s="3"/>
      <c r="C582" s="3"/>
      <c r="D582" s="3"/>
      <c r="E582" s="3"/>
      <c r="F582" s="3"/>
      <c r="G582" s="1" t="str">
        <f>IFERROR(VLOOKUP(E582,No一覧!$B$7:$F$404,2,FALSE),"")</f>
        <v/>
      </c>
      <c r="H582" s="245" t="str">
        <f>IFERROR(VLOOKUP(E582&amp;F582,No一覧!$A$7:$F$404,5,FALSE),"")</f>
        <v/>
      </c>
      <c r="I582" s="2" t="str">
        <f>IFERROR(VLOOKUP(E582&amp;F582,No一覧!$A$7:$F$404,6,FALSE),"")</f>
        <v/>
      </c>
      <c r="J582" s="14" t="str">
        <f ca="1">IF(K582="終",SUM(I582:INDIRECT(CONCATENATE("i",MATCH($K$7,$K$7:K581)+7))),"")</f>
        <v/>
      </c>
      <c r="K582" s="18"/>
    </row>
    <row r="583" spans="1:11" s="9" customFormat="1" ht="16.5" customHeight="1" x14ac:dyDescent="0.2">
      <c r="A583" s="3"/>
      <c r="B583" s="3"/>
      <c r="C583" s="3"/>
      <c r="D583" s="3"/>
      <c r="E583" s="3"/>
      <c r="F583" s="3"/>
      <c r="G583" s="1" t="str">
        <f>IFERROR(VLOOKUP(E583,No一覧!$B$7:$F$404,2,FALSE),"")</f>
        <v/>
      </c>
      <c r="H583" s="245" t="str">
        <f>IFERROR(VLOOKUP(E583&amp;F583,No一覧!$A$7:$F$404,5,FALSE),"")</f>
        <v/>
      </c>
      <c r="I583" s="2" t="str">
        <f>IFERROR(VLOOKUP(E583&amp;F583,No一覧!$A$7:$F$404,6,FALSE),"")</f>
        <v/>
      </c>
      <c r="J583" s="14" t="str">
        <f ca="1">IF(K583="終",SUM(I583:INDIRECT(CONCATENATE("i",MATCH($K$7,$K$7:K582)+7))),"")</f>
        <v/>
      </c>
      <c r="K583" s="18"/>
    </row>
    <row r="584" spans="1:11" s="9" customFormat="1" ht="16.5" customHeight="1" x14ac:dyDescent="0.2">
      <c r="A584" s="3"/>
      <c r="B584" s="3"/>
      <c r="C584" s="3"/>
      <c r="D584" s="3"/>
      <c r="E584" s="3"/>
      <c r="F584" s="3"/>
      <c r="G584" s="1" t="str">
        <f>IFERROR(VLOOKUP(E584,No一覧!$B$7:$F$404,2,FALSE),"")</f>
        <v/>
      </c>
      <c r="H584" s="245" t="str">
        <f>IFERROR(VLOOKUP(E584&amp;F584,No一覧!$A$7:$F$404,5,FALSE),"")</f>
        <v/>
      </c>
      <c r="I584" s="2" t="str">
        <f>IFERROR(VLOOKUP(E584&amp;F584,No一覧!$A$7:$F$404,6,FALSE),"")</f>
        <v/>
      </c>
      <c r="J584" s="14" t="str">
        <f ca="1">IF(K584="終",SUM(I584:INDIRECT(CONCATENATE("i",MATCH($K$7,$K$7:K583)+7))),"")</f>
        <v/>
      </c>
      <c r="K584" s="18"/>
    </row>
    <row r="585" spans="1:11" s="9" customFormat="1" ht="16.5" customHeight="1" x14ac:dyDescent="0.2">
      <c r="A585" s="3"/>
      <c r="B585" s="3"/>
      <c r="C585" s="3"/>
      <c r="D585" s="3"/>
      <c r="E585" s="3"/>
      <c r="F585" s="3"/>
      <c r="G585" s="1" t="str">
        <f>IFERROR(VLOOKUP(E585,No一覧!$B$7:$F$404,2,FALSE),"")</f>
        <v/>
      </c>
      <c r="H585" s="245" t="str">
        <f>IFERROR(VLOOKUP(E585&amp;F585,No一覧!$A$7:$F$404,5,FALSE),"")</f>
        <v/>
      </c>
      <c r="I585" s="2" t="str">
        <f>IFERROR(VLOOKUP(E585&amp;F585,No一覧!$A$7:$F$404,6,FALSE),"")</f>
        <v/>
      </c>
      <c r="J585" s="14" t="str">
        <f ca="1">IF(K585="終",SUM(I585:INDIRECT(CONCATENATE("i",MATCH($K$7,$K$7:K584)+7))),"")</f>
        <v/>
      </c>
      <c r="K585" s="18"/>
    </row>
    <row r="586" spans="1:11" s="9" customFormat="1" ht="16.5" customHeight="1" x14ac:dyDescent="0.2">
      <c r="A586" s="3"/>
      <c r="B586" s="3"/>
      <c r="C586" s="3"/>
      <c r="D586" s="3"/>
      <c r="E586" s="3"/>
      <c r="F586" s="3"/>
      <c r="G586" s="1" t="str">
        <f>IFERROR(VLOOKUP(E586,No一覧!$B$7:$F$404,2,FALSE),"")</f>
        <v/>
      </c>
      <c r="H586" s="245" t="str">
        <f>IFERROR(VLOOKUP(E586&amp;F586,No一覧!$A$7:$F$404,5,FALSE),"")</f>
        <v/>
      </c>
      <c r="I586" s="2" t="str">
        <f>IFERROR(VLOOKUP(E586&amp;F586,No一覧!$A$7:$F$404,6,FALSE),"")</f>
        <v/>
      </c>
      <c r="J586" s="14" t="str">
        <f ca="1">IF(K586="終",SUM(I586:INDIRECT(CONCATENATE("i",MATCH($K$7,$K$7:K585)+7))),"")</f>
        <v/>
      </c>
      <c r="K586" s="18"/>
    </row>
    <row r="587" spans="1:11" s="9" customFormat="1" ht="16.5" customHeight="1" x14ac:dyDescent="0.2">
      <c r="A587" s="3"/>
      <c r="B587" s="3"/>
      <c r="C587" s="3"/>
      <c r="D587" s="3"/>
      <c r="E587" s="3"/>
      <c r="F587" s="3"/>
      <c r="G587" s="1" t="str">
        <f>IFERROR(VLOOKUP(E587,No一覧!$B$7:$F$404,2,FALSE),"")</f>
        <v/>
      </c>
      <c r="H587" s="245" t="str">
        <f>IFERROR(VLOOKUP(E587&amp;F587,No一覧!$A$7:$F$404,5,FALSE),"")</f>
        <v/>
      </c>
      <c r="I587" s="2" t="str">
        <f>IFERROR(VLOOKUP(E587&amp;F587,No一覧!$A$7:$F$404,6,FALSE),"")</f>
        <v/>
      </c>
      <c r="J587" s="14" t="str">
        <f ca="1">IF(K587="終",SUM(I587:INDIRECT(CONCATENATE("i",MATCH($K$7,$K$7:K586)+7))),"")</f>
        <v/>
      </c>
      <c r="K587" s="18"/>
    </row>
    <row r="588" spans="1:11" s="9" customFormat="1" ht="16.5" customHeight="1" x14ac:dyDescent="0.2">
      <c r="A588" s="3"/>
      <c r="B588" s="3"/>
      <c r="C588" s="3"/>
      <c r="D588" s="3"/>
      <c r="E588" s="3"/>
      <c r="F588" s="3"/>
      <c r="G588" s="1" t="str">
        <f>IFERROR(VLOOKUP(E588,No一覧!$B$7:$F$404,2,FALSE),"")</f>
        <v/>
      </c>
      <c r="H588" s="245" t="str">
        <f>IFERROR(VLOOKUP(E588&amp;F588,No一覧!$A$7:$F$404,5,FALSE),"")</f>
        <v/>
      </c>
      <c r="I588" s="2" t="str">
        <f>IFERROR(VLOOKUP(E588&amp;F588,No一覧!$A$7:$F$404,6,FALSE),"")</f>
        <v/>
      </c>
      <c r="J588" s="14" t="str">
        <f ca="1">IF(K588="終",SUM(I588:INDIRECT(CONCATENATE("i",MATCH($K$7,$K$7:K587)+7))),"")</f>
        <v/>
      </c>
      <c r="K588" s="18"/>
    </row>
    <row r="589" spans="1:11" s="9" customFormat="1" ht="16.5" customHeight="1" x14ac:dyDescent="0.2">
      <c r="A589" s="3"/>
      <c r="B589" s="3"/>
      <c r="C589" s="3"/>
      <c r="D589" s="3"/>
      <c r="E589" s="3"/>
      <c r="F589" s="3"/>
      <c r="G589" s="1" t="str">
        <f>IFERROR(VLOOKUP(E589,No一覧!$B$7:$F$404,2,FALSE),"")</f>
        <v/>
      </c>
      <c r="H589" s="245" t="str">
        <f>IFERROR(VLOOKUP(E589&amp;F589,No一覧!$A$7:$F$404,5,FALSE),"")</f>
        <v/>
      </c>
      <c r="I589" s="2" t="str">
        <f>IFERROR(VLOOKUP(E589&amp;F589,No一覧!$A$7:$F$404,6,FALSE),"")</f>
        <v/>
      </c>
      <c r="J589" s="14" t="str">
        <f ca="1">IF(K589="終",SUM(I589:INDIRECT(CONCATENATE("i",MATCH($K$7,$K$7:K588)+7))),"")</f>
        <v/>
      </c>
      <c r="K589" s="18"/>
    </row>
    <row r="590" spans="1:11" s="9" customFormat="1" ht="16.5" customHeight="1" x14ac:dyDescent="0.2">
      <c r="A590" s="3"/>
      <c r="B590" s="3"/>
      <c r="C590" s="3"/>
      <c r="D590" s="3"/>
      <c r="E590" s="3"/>
      <c r="F590" s="3"/>
      <c r="G590" s="1" t="str">
        <f>IFERROR(VLOOKUP(E590,No一覧!$B$7:$F$404,2,FALSE),"")</f>
        <v/>
      </c>
      <c r="H590" s="245" t="str">
        <f>IFERROR(VLOOKUP(E590&amp;F590,No一覧!$A$7:$F$404,5,FALSE),"")</f>
        <v/>
      </c>
      <c r="I590" s="2" t="str">
        <f>IFERROR(VLOOKUP(E590&amp;F590,No一覧!$A$7:$F$404,6,FALSE),"")</f>
        <v/>
      </c>
      <c r="J590" s="14" t="str">
        <f ca="1">IF(K590="終",SUM(I590:INDIRECT(CONCATENATE("i",MATCH($K$7,$K$7:K589)+7))),"")</f>
        <v/>
      </c>
      <c r="K590" s="18"/>
    </row>
    <row r="591" spans="1:11" s="9" customFormat="1" ht="16.5" customHeight="1" x14ac:dyDescent="0.2">
      <c r="A591" s="3"/>
      <c r="B591" s="3"/>
      <c r="C591" s="3"/>
      <c r="D591" s="3"/>
      <c r="E591" s="3"/>
      <c r="F591" s="3"/>
      <c r="G591" s="1" t="str">
        <f>IFERROR(VLOOKUP(E591,No一覧!$B$7:$F$404,2,FALSE),"")</f>
        <v/>
      </c>
      <c r="H591" s="245" t="str">
        <f>IFERROR(VLOOKUP(E591&amp;F591,No一覧!$A$7:$F$404,5,FALSE),"")</f>
        <v/>
      </c>
      <c r="I591" s="2" t="str">
        <f>IFERROR(VLOOKUP(E591&amp;F591,No一覧!$A$7:$F$404,6,FALSE),"")</f>
        <v/>
      </c>
      <c r="J591" s="14" t="str">
        <f ca="1">IF(K591="終",SUM(I591:INDIRECT(CONCATENATE("i",MATCH($K$7,$K$7:K590)+7))),"")</f>
        <v/>
      </c>
      <c r="K591" s="18"/>
    </row>
    <row r="592" spans="1:11" s="9" customFormat="1" ht="16.5" customHeight="1" x14ac:dyDescent="0.2">
      <c r="A592" s="3"/>
      <c r="B592" s="3"/>
      <c r="C592" s="3"/>
      <c r="D592" s="3"/>
      <c r="E592" s="3"/>
      <c r="F592" s="3"/>
      <c r="G592" s="1" t="str">
        <f>IFERROR(VLOOKUP(E592,No一覧!$B$7:$F$404,2,FALSE),"")</f>
        <v/>
      </c>
      <c r="H592" s="245" t="str">
        <f>IFERROR(VLOOKUP(E592&amp;F592,No一覧!$A$7:$F$404,5,FALSE),"")</f>
        <v/>
      </c>
      <c r="I592" s="2" t="str">
        <f>IFERROR(VLOOKUP(E592&amp;F592,No一覧!$A$7:$F$404,6,FALSE),"")</f>
        <v/>
      </c>
      <c r="J592" s="14" t="str">
        <f ca="1">IF(K592="終",SUM(I592:INDIRECT(CONCATENATE("i",MATCH($K$7,$K$7:K591)+7))),"")</f>
        <v/>
      </c>
      <c r="K592" s="18"/>
    </row>
    <row r="593" spans="1:11" s="9" customFormat="1" ht="16.5" customHeight="1" x14ac:dyDescent="0.2">
      <c r="A593" s="3"/>
      <c r="B593" s="3"/>
      <c r="C593" s="3"/>
      <c r="D593" s="3"/>
      <c r="E593" s="3"/>
      <c r="F593" s="3"/>
      <c r="G593" s="1" t="str">
        <f>IFERROR(VLOOKUP(E593,No一覧!$B$7:$F$404,2,FALSE),"")</f>
        <v/>
      </c>
      <c r="H593" s="245" t="str">
        <f>IFERROR(VLOOKUP(E593&amp;F593,No一覧!$A$7:$F$404,5,FALSE),"")</f>
        <v/>
      </c>
      <c r="I593" s="2" t="str">
        <f>IFERROR(VLOOKUP(E593&amp;F593,No一覧!$A$7:$F$404,6,FALSE),"")</f>
        <v/>
      </c>
      <c r="J593" s="14" t="str">
        <f ca="1">IF(K593="終",SUM(I593:INDIRECT(CONCATENATE("i",MATCH($K$7,$K$7:K592)+7))),"")</f>
        <v/>
      </c>
      <c r="K593" s="18"/>
    </row>
    <row r="594" spans="1:11" s="9" customFormat="1" ht="16.5" customHeight="1" x14ac:dyDescent="0.2">
      <c r="A594" s="3"/>
      <c r="B594" s="3"/>
      <c r="C594" s="3"/>
      <c r="D594" s="3"/>
      <c r="E594" s="3"/>
      <c r="F594" s="3"/>
      <c r="G594" s="1" t="str">
        <f>IFERROR(VLOOKUP(E594,No一覧!$B$7:$F$404,2,FALSE),"")</f>
        <v/>
      </c>
      <c r="H594" s="245" t="str">
        <f>IFERROR(VLOOKUP(E594&amp;F594,No一覧!$A$7:$F$404,5,FALSE),"")</f>
        <v/>
      </c>
      <c r="I594" s="2" t="str">
        <f>IFERROR(VLOOKUP(E594&amp;F594,No一覧!$A$7:$F$404,6,FALSE),"")</f>
        <v/>
      </c>
      <c r="J594" s="14" t="str">
        <f ca="1">IF(K594="終",SUM(I594:INDIRECT(CONCATENATE("i",MATCH($K$7,$K$7:K593)+7))),"")</f>
        <v/>
      </c>
      <c r="K594" s="18"/>
    </row>
    <row r="595" spans="1:11" s="9" customFormat="1" ht="16.5" customHeight="1" x14ac:dyDescent="0.2">
      <c r="A595" s="3"/>
      <c r="B595" s="3"/>
      <c r="C595" s="3"/>
      <c r="D595" s="3"/>
      <c r="E595" s="3"/>
      <c r="F595" s="3"/>
      <c r="G595" s="1" t="str">
        <f>IFERROR(VLOOKUP(E595,No一覧!$B$7:$F$404,2,FALSE),"")</f>
        <v/>
      </c>
      <c r="H595" s="245" t="str">
        <f>IFERROR(VLOOKUP(E595&amp;F595,No一覧!$A$7:$F$404,5,FALSE),"")</f>
        <v/>
      </c>
      <c r="I595" s="2" t="str">
        <f>IFERROR(VLOOKUP(E595&amp;F595,No一覧!$A$7:$F$404,6,FALSE),"")</f>
        <v/>
      </c>
      <c r="J595" s="14" t="str">
        <f ca="1">IF(K595="終",SUM(I595:INDIRECT(CONCATENATE("i",MATCH($K$7,$K$7:K594)+7))),"")</f>
        <v/>
      </c>
      <c r="K595" s="18"/>
    </row>
    <row r="596" spans="1:11" s="9" customFormat="1" ht="16.5" customHeight="1" x14ac:dyDescent="0.2">
      <c r="A596" s="3"/>
      <c r="B596" s="3"/>
      <c r="C596" s="3"/>
      <c r="D596" s="3"/>
      <c r="E596" s="3"/>
      <c r="F596" s="3"/>
      <c r="G596" s="1" t="str">
        <f>IFERROR(VLOOKUP(E596,No一覧!$B$7:$F$404,2,FALSE),"")</f>
        <v/>
      </c>
      <c r="H596" s="245" t="str">
        <f>IFERROR(VLOOKUP(E596&amp;F596,No一覧!$A$7:$F$404,5,FALSE),"")</f>
        <v/>
      </c>
      <c r="I596" s="2" t="str">
        <f>IFERROR(VLOOKUP(E596&amp;F596,No一覧!$A$7:$F$404,6,FALSE),"")</f>
        <v/>
      </c>
      <c r="J596" s="14" t="str">
        <f ca="1">IF(K596="終",SUM(I596:INDIRECT(CONCATENATE("i",MATCH($K$7,$K$7:K595)+7))),"")</f>
        <v/>
      </c>
      <c r="K596" s="18"/>
    </row>
    <row r="597" spans="1:11" s="9" customFormat="1" ht="16.5" customHeight="1" x14ac:dyDescent="0.2">
      <c r="A597" s="3"/>
      <c r="B597" s="3"/>
      <c r="C597" s="3"/>
      <c r="D597" s="3"/>
      <c r="E597" s="3"/>
      <c r="F597" s="3"/>
      <c r="G597" s="1" t="str">
        <f>IFERROR(VLOOKUP(E597,No一覧!$B$7:$F$404,2,FALSE),"")</f>
        <v/>
      </c>
      <c r="H597" s="245" t="str">
        <f>IFERROR(VLOOKUP(E597&amp;F597,No一覧!$A$7:$F$404,5,FALSE),"")</f>
        <v/>
      </c>
      <c r="I597" s="2" t="str">
        <f>IFERROR(VLOOKUP(E597&amp;F597,No一覧!$A$7:$F$404,6,FALSE),"")</f>
        <v/>
      </c>
      <c r="J597" s="14" t="str">
        <f ca="1">IF(K597="終",SUM(I597:INDIRECT(CONCATENATE("i",MATCH($K$7,$K$7:K596)+7))),"")</f>
        <v/>
      </c>
      <c r="K597" s="18"/>
    </row>
    <row r="598" spans="1:11" s="9" customFormat="1" ht="16.5" customHeight="1" x14ac:dyDescent="0.2">
      <c r="A598" s="3"/>
      <c r="B598" s="3"/>
      <c r="C598" s="3"/>
      <c r="D598" s="3"/>
      <c r="E598" s="3"/>
      <c r="F598" s="3"/>
      <c r="G598" s="1" t="str">
        <f>IFERROR(VLOOKUP(E598,No一覧!$B$7:$F$404,2,FALSE),"")</f>
        <v/>
      </c>
      <c r="H598" s="245" t="str">
        <f>IFERROR(VLOOKUP(E598&amp;F598,No一覧!$A$7:$F$404,5,FALSE),"")</f>
        <v/>
      </c>
      <c r="I598" s="2" t="str">
        <f>IFERROR(VLOOKUP(E598&amp;F598,No一覧!$A$7:$F$404,6,FALSE),"")</f>
        <v/>
      </c>
      <c r="J598" s="14" t="str">
        <f ca="1">IF(K598="終",SUM(I598:INDIRECT(CONCATENATE("i",MATCH($K$7,$K$7:K597)+7))),"")</f>
        <v/>
      </c>
      <c r="K598" s="18"/>
    </row>
    <row r="599" spans="1:11" s="9" customFormat="1" ht="16.5" customHeight="1" x14ac:dyDescent="0.2">
      <c r="A599" s="3"/>
      <c r="B599" s="3"/>
      <c r="C599" s="3"/>
      <c r="D599" s="3"/>
      <c r="E599" s="3"/>
      <c r="F599" s="3"/>
      <c r="G599" s="1" t="str">
        <f>IFERROR(VLOOKUP(E599,No一覧!$B$7:$F$404,2,FALSE),"")</f>
        <v/>
      </c>
      <c r="H599" s="245" t="str">
        <f>IFERROR(VLOOKUP(E599&amp;F599,No一覧!$A$7:$F$404,5,FALSE),"")</f>
        <v/>
      </c>
      <c r="I599" s="2" t="str">
        <f>IFERROR(VLOOKUP(E599&amp;F599,No一覧!$A$7:$F$404,6,FALSE),"")</f>
        <v/>
      </c>
      <c r="J599" s="14" t="str">
        <f ca="1">IF(K599="終",SUM(I599:INDIRECT(CONCATENATE("i",MATCH($K$7,$K$7:K598)+7))),"")</f>
        <v/>
      </c>
      <c r="K599" s="18"/>
    </row>
    <row r="600" spans="1:11" s="9" customFormat="1" ht="16.5" customHeight="1" x14ac:dyDescent="0.2">
      <c r="A600" s="3"/>
      <c r="B600" s="3"/>
      <c r="C600" s="3"/>
      <c r="D600" s="3"/>
      <c r="E600" s="3"/>
      <c r="F600" s="3"/>
      <c r="G600" s="1" t="str">
        <f>IFERROR(VLOOKUP(E600,No一覧!$B$7:$F$404,2,FALSE),"")</f>
        <v/>
      </c>
      <c r="H600" s="245" t="str">
        <f>IFERROR(VLOOKUP(E600&amp;F600,No一覧!$A$7:$F$404,5,FALSE),"")</f>
        <v/>
      </c>
      <c r="I600" s="2" t="str">
        <f>IFERROR(VLOOKUP(E600&amp;F600,No一覧!$A$7:$F$404,6,FALSE),"")</f>
        <v/>
      </c>
      <c r="J600" s="14" t="str">
        <f ca="1">IF(K600="終",SUM(I600:INDIRECT(CONCATENATE("i",MATCH($K$7,$K$7:K599)+7))),"")</f>
        <v/>
      </c>
      <c r="K600" s="18"/>
    </row>
    <row r="601" spans="1:11" s="9" customFormat="1" ht="16.5" customHeight="1" x14ac:dyDescent="0.2">
      <c r="A601" s="3"/>
      <c r="B601" s="3"/>
      <c r="C601" s="3"/>
      <c r="D601" s="3"/>
      <c r="E601" s="3"/>
      <c r="F601" s="3"/>
      <c r="G601" s="1" t="str">
        <f>IFERROR(VLOOKUP(E601,No一覧!$B$7:$F$404,2,FALSE),"")</f>
        <v/>
      </c>
      <c r="H601" s="245" t="str">
        <f>IFERROR(VLOOKUP(E601&amp;F601,No一覧!$A$7:$F$404,5,FALSE),"")</f>
        <v/>
      </c>
      <c r="I601" s="2" t="str">
        <f>IFERROR(VLOOKUP(E601&amp;F601,No一覧!$A$7:$F$404,6,FALSE),"")</f>
        <v/>
      </c>
      <c r="J601" s="14" t="str">
        <f ca="1">IF(K601="終",SUM(I601:INDIRECT(CONCATENATE("i",MATCH($K$7,$K$7:K600)+7))),"")</f>
        <v/>
      </c>
      <c r="K601" s="18"/>
    </row>
    <row r="602" spans="1:11" s="9" customFormat="1" ht="16.5" customHeight="1" x14ac:dyDescent="0.2">
      <c r="A602" s="3"/>
      <c r="B602" s="3"/>
      <c r="C602" s="3"/>
      <c r="D602" s="3"/>
      <c r="E602" s="3"/>
      <c r="F602" s="3"/>
      <c r="G602" s="1" t="str">
        <f>IFERROR(VLOOKUP(E602,No一覧!$B$7:$F$404,2,FALSE),"")</f>
        <v/>
      </c>
      <c r="H602" s="245" t="str">
        <f>IFERROR(VLOOKUP(E602&amp;F602,No一覧!$A$7:$F$404,5,FALSE),"")</f>
        <v/>
      </c>
      <c r="I602" s="2" t="str">
        <f>IFERROR(VLOOKUP(E602&amp;F602,No一覧!$A$7:$F$404,6,FALSE),"")</f>
        <v/>
      </c>
      <c r="J602" s="14" t="str">
        <f ca="1">IF(K602="終",SUM(I602:INDIRECT(CONCATENATE("i",MATCH($K$7,$K$7:K601)+7))),"")</f>
        <v/>
      </c>
      <c r="K602" s="18"/>
    </row>
    <row r="603" spans="1:11" s="9" customFormat="1" ht="16.5" customHeight="1" x14ac:dyDescent="0.2">
      <c r="A603" s="3"/>
      <c r="B603" s="3"/>
      <c r="C603" s="3"/>
      <c r="D603" s="3"/>
      <c r="E603" s="3"/>
      <c r="F603" s="3"/>
      <c r="G603" s="1" t="str">
        <f>IFERROR(VLOOKUP(E603,No一覧!$B$7:$F$404,2,FALSE),"")</f>
        <v/>
      </c>
      <c r="H603" s="245" t="str">
        <f>IFERROR(VLOOKUP(E603&amp;F603,No一覧!$A$7:$F$404,5,FALSE),"")</f>
        <v/>
      </c>
      <c r="I603" s="2" t="str">
        <f>IFERROR(VLOOKUP(E603&amp;F603,No一覧!$A$7:$F$404,6,FALSE),"")</f>
        <v/>
      </c>
      <c r="J603" s="14" t="str">
        <f ca="1">IF(K603="終",SUM(I603:INDIRECT(CONCATENATE("i",MATCH($K$7,$K$7:K602)+7))),"")</f>
        <v/>
      </c>
      <c r="K603" s="18"/>
    </row>
    <row r="604" spans="1:11" s="9" customFormat="1" ht="16.5" customHeight="1" x14ac:dyDescent="0.2">
      <c r="A604" s="3"/>
      <c r="B604" s="3"/>
      <c r="C604" s="3"/>
      <c r="D604" s="3"/>
      <c r="E604" s="3"/>
      <c r="F604" s="3"/>
      <c r="G604" s="1" t="str">
        <f>IFERROR(VLOOKUP(E604,No一覧!$B$7:$F$404,2,FALSE),"")</f>
        <v/>
      </c>
      <c r="H604" s="245" t="str">
        <f>IFERROR(VLOOKUP(E604&amp;F604,No一覧!$A$7:$F$404,5,FALSE),"")</f>
        <v/>
      </c>
      <c r="I604" s="2" t="str">
        <f>IFERROR(VLOOKUP(E604&amp;F604,No一覧!$A$7:$F$404,6,FALSE),"")</f>
        <v/>
      </c>
      <c r="J604" s="14" t="str">
        <f ca="1">IF(K604="終",SUM(I604:INDIRECT(CONCATENATE("i",MATCH($K$7,$K$7:K603)+7))),"")</f>
        <v/>
      </c>
      <c r="K604" s="18"/>
    </row>
    <row r="605" spans="1:11" s="9" customFormat="1" ht="16.5" customHeight="1" x14ac:dyDescent="0.2">
      <c r="A605" s="3"/>
      <c r="B605" s="3"/>
      <c r="C605" s="3"/>
      <c r="D605" s="3"/>
      <c r="E605" s="3"/>
      <c r="F605" s="3"/>
      <c r="G605" s="1" t="str">
        <f>IFERROR(VLOOKUP(E605,No一覧!$B$7:$F$404,2,FALSE),"")</f>
        <v/>
      </c>
      <c r="H605" s="245" t="str">
        <f>IFERROR(VLOOKUP(E605&amp;F605,No一覧!$A$7:$F$404,5,FALSE),"")</f>
        <v/>
      </c>
      <c r="I605" s="2" t="str">
        <f>IFERROR(VLOOKUP(E605&amp;F605,No一覧!$A$7:$F$404,6,FALSE),"")</f>
        <v/>
      </c>
      <c r="J605" s="14" t="str">
        <f ca="1">IF(K605="終",SUM(I605:INDIRECT(CONCATENATE("i",MATCH($K$7,$K$7:K604)+7))),"")</f>
        <v/>
      </c>
      <c r="K605" s="18"/>
    </row>
    <row r="606" spans="1:11" s="9" customFormat="1" ht="16.5" customHeight="1" x14ac:dyDescent="0.2">
      <c r="A606" s="3"/>
      <c r="B606" s="3"/>
      <c r="C606" s="3"/>
      <c r="D606" s="3"/>
      <c r="E606" s="3"/>
      <c r="F606" s="3"/>
      <c r="G606" s="1" t="str">
        <f>IFERROR(VLOOKUP(E606,No一覧!$B$7:$F$404,2,FALSE),"")</f>
        <v/>
      </c>
      <c r="H606" s="245" t="str">
        <f>IFERROR(VLOOKUP(E606&amp;F606,No一覧!$A$7:$F$404,5,FALSE),"")</f>
        <v/>
      </c>
      <c r="I606" s="2" t="str">
        <f>IFERROR(VLOOKUP(E606&amp;F606,No一覧!$A$7:$F$404,6,FALSE),"")</f>
        <v/>
      </c>
      <c r="J606" s="14" t="str">
        <f ca="1">IF(K606="終",SUM(I606:INDIRECT(CONCATENATE("i",MATCH($K$7,$K$7:K605)+7))),"")</f>
        <v/>
      </c>
      <c r="K606" s="18"/>
    </row>
    <row r="607" spans="1:11" s="9" customFormat="1" ht="16.5" customHeight="1" x14ac:dyDescent="0.2">
      <c r="A607" s="3"/>
      <c r="B607" s="3"/>
      <c r="C607" s="3"/>
      <c r="D607" s="3"/>
      <c r="E607" s="3"/>
      <c r="F607" s="3"/>
      <c r="G607" s="1" t="str">
        <f>IFERROR(VLOOKUP(E607,No一覧!$B$7:$F$404,2,FALSE),"")</f>
        <v/>
      </c>
      <c r="H607" s="245" t="str">
        <f>IFERROR(VLOOKUP(E607&amp;F607,No一覧!$A$7:$F$404,5,FALSE),"")</f>
        <v/>
      </c>
      <c r="I607" s="2" t="str">
        <f>IFERROR(VLOOKUP(E607&amp;F607,No一覧!$A$7:$F$404,6,FALSE),"")</f>
        <v/>
      </c>
      <c r="J607" s="14" t="str">
        <f ca="1">IF(K607="終",SUM(I607:INDIRECT(CONCATENATE("i",MATCH($K$7,$K$7:K606)+7))),"")</f>
        <v/>
      </c>
      <c r="K607" s="18"/>
    </row>
    <row r="608" spans="1:11" s="9" customFormat="1" ht="16.5" customHeight="1" x14ac:dyDescent="0.2">
      <c r="A608" s="3"/>
      <c r="B608" s="3"/>
      <c r="C608" s="3"/>
      <c r="D608" s="3"/>
      <c r="E608" s="3"/>
      <c r="F608" s="3"/>
      <c r="G608" s="1" t="str">
        <f>IFERROR(VLOOKUP(E608,No一覧!$B$7:$F$404,2,FALSE),"")</f>
        <v/>
      </c>
      <c r="H608" s="245" t="str">
        <f>IFERROR(VLOOKUP(E608&amp;F608,No一覧!$A$7:$F$404,5,FALSE),"")</f>
        <v/>
      </c>
      <c r="I608" s="2" t="str">
        <f>IFERROR(VLOOKUP(E608&amp;F608,No一覧!$A$7:$F$404,6,FALSE),"")</f>
        <v/>
      </c>
      <c r="J608" s="14" t="str">
        <f ca="1">IF(K608="終",SUM(I608:INDIRECT(CONCATENATE("i",MATCH($K$7,$K$7:K607)+7))),"")</f>
        <v/>
      </c>
      <c r="K608" s="18"/>
    </row>
    <row r="609" spans="1:11" s="9" customFormat="1" ht="16.5" customHeight="1" x14ac:dyDescent="0.2">
      <c r="A609" s="3"/>
      <c r="B609" s="3"/>
      <c r="C609" s="3"/>
      <c r="D609" s="3"/>
      <c r="E609" s="3"/>
      <c r="F609" s="3"/>
      <c r="G609" s="1" t="str">
        <f>IFERROR(VLOOKUP(E609,No一覧!$B$7:$F$404,2,FALSE),"")</f>
        <v/>
      </c>
      <c r="H609" s="245" t="str">
        <f>IFERROR(VLOOKUP(E609&amp;F609,No一覧!$A$7:$F$404,5,FALSE),"")</f>
        <v/>
      </c>
      <c r="I609" s="2" t="str">
        <f>IFERROR(VLOOKUP(E609&amp;F609,No一覧!$A$7:$F$404,6,FALSE),"")</f>
        <v/>
      </c>
      <c r="J609" s="14" t="str">
        <f ca="1">IF(K609="終",SUM(I609:INDIRECT(CONCATENATE("i",MATCH($K$7,$K$7:K608)+7))),"")</f>
        <v/>
      </c>
      <c r="K609" s="18"/>
    </row>
    <row r="610" spans="1:11" s="9" customFormat="1" ht="16.5" customHeight="1" x14ac:dyDescent="0.2">
      <c r="A610" s="3"/>
      <c r="B610" s="3"/>
      <c r="C610" s="3"/>
      <c r="D610" s="3"/>
      <c r="E610" s="3"/>
      <c r="F610" s="3"/>
      <c r="G610" s="1" t="str">
        <f>IFERROR(VLOOKUP(E610,No一覧!$B$7:$F$404,2,FALSE),"")</f>
        <v/>
      </c>
      <c r="H610" s="245" t="str">
        <f>IFERROR(VLOOKUP(E610&amp;F610,No一覧!$A$7:$F$404,5,FALSE),"")</f>
        <v/>
      </c>
      <c r="I610" s="2" t="str">
        <f>IFERROR(VLOOKUP(E610&amp;F610,No一覧!$A$7:$F$404,6,FALSE),"")</f>
        <v/>
      </c>
      <c r="J610" s="14" t="str">
        <f ca="1">IF(K610="終",SUM(I610:INDIRECT(CONCATENATE("i",MATCH($K$7,$K$7:K609)+7))),"")</f>
        <v/>
      </c>
      <c r="K610" s="18"/>
    </row>
    <row r="611" spans="1:11" s="9" customFormat="1" ht="16.5" customHeight="1" x14ac:dyDescent="0.2">
      <c r="A611" s="3"/>
      <c r="B611" s="3"/>
      <c r="C611" s="3"/>
      <c r="D611" s="3"/>
      <c r="E611" s="3"/>
      <c r="F611" s="3"/>
      <c r="G611" s="1" t="str">
        <f>IFERROR(VLOOKUP(E611,No一覧!$B$7:$F$404,2,FALSE),"")</f>
        <v/>
      </c>
      <c r="H611" s="245" t="str">
        <f>IFERROR(VLOOKUP(E611&amp;F611,No一覧!$A$7:$F$404,5,FALSE),"")</f>
        <v/>
      </c>
      <c r="I611" s="2" t="str">
        <f>IFERROR(VLOOKUP(E611&amp;F611,No一覧!$A$7:$F$404,6,FALSE),"")</f>
        <v/>
      </c>
      <c r="J611" s="14" t="str">
        <f ca="1">IF(K611="終",SUM(I611:INDIRECT(CONCATENATE("i",MATCH($K$7,$K$7:K610)+7))),"")</f>
        <v/>
      </c>
      <c r="K611" s="18"/>
    </row>
    <row r="612" spans="1:11" s="9" customFormat="1" ht="16.5" customHeight="1" x14ac:dyDescent="0.2">
      <c r="A612" s="3"/>
      <c r="B612" s="3"/>
      <c r="C612" s="3"/>
      <c r="D612" s="3"/>
      <c r="E612" s="3"/>
      <c r="F612" s="3"/>
      <c r="G612" s="1" t="str">
        <f>IFERROR(VLOOKUP(E612,No一覧!$B$7:$F$404,2,FALSE),"")</f>
        <v/>
      </c>
      <c r="H612" s="245" t="str">
        <f>IFERROR(VLOOKUP(E612&amp;F612,No一覧!$A$7:$F$404,5,FALSE),"")</f>
        <v/>
      </c>
      <c r="I612" s="2" t="str">
        <f>IFERROR(VLOOKUP(E612&amp;F612,No一覧!$A$7:$F$404,6,FALSE),"")</f>
        <v/>
      </c>
      <c r="J612" s="14" t="str">
        <f ca="1">IF(K612="終",SUM(I612:INDIRECT(CONCATENATE("i",MATCH($K$7,$K$7:K611)+7))),"")</f>
        <v/>
      </c>
      <c r="K612" s="18"/>
    </row>
    <row r="613" spans="1:11" s="9" customFormat="1" ht="16.5" customHeight="1" x14ac:dyDescent="0.2">
      <c r="A613" s="3"/>
      <c r="B613" s="3"/>
      <c r="C613" s="3"/>
      <c r="D613" s="3"/>
      <c r="E613" s="3"/>
      <c r="F613" s="3"/>
      <c r="G613" s="1" t="str">
        <f>IFERROR(VLOOKUP(E613,No一覧!$B$7:$F$404,2,FALSE),"")</f>
        <v/>
      </c>
      <c r="H613" s="245" t="str">
        <f>IFERROR(VLOOKUP(E613&amp;F613,No一覧!$A$7:$F$404,5,FALSE),"")</f>
        <v/>
      </c>
      <c r="I613" s="2" t="str">
        <f>IFERROR(VLOOKUP(E613&amp;F613,No一覧!$A$7:$F$404,6,FALSE),"")</f>
        <v/>
      </c>
      <c r="J613" s="14" t="str">
        <f ca="1">IF(K613="終",SUM(I613:INDIRECT(CONCATENATE("i",MATCH($K$7,$K$7:K612)+7))),"")</f>
        <v/>
      </c>
      <c r="K613" s="18"/>
    </row>
    <row r="614" spans="1:11" s="9" customFormat="1" ht="16.5" customHeight="1" x14ac:dyDescent="0.2">
      <c r="A614" s="3"/>
      <c r="B614" s="3"/>
      <c r="C614" s="3"/>
      <c r="D614" s="3"/>
      <c r="E614" s="3"/>
      <c r="F614" s="3"/>
      <c r="G614" s="1" t="str">
        <f>IFERROR(VLOOKUP(E614,No一覧!$B$7:$F$404,2,FALSE),"")</f>
        <v/>
      </c>
      <c r="H614" s="245" t="str">
        <f>IFERROR(VLOOKUP(E614&amp;F614,No一覧!$A$7:$F$404,5,FALSE),"")</f>
        <v/>
      </c>
      <c r="I614" s="2" t="str">
        <f>IFERROR(VLOOKUP(E614&amp;F614,No一覧!$A$7:$F$404,6,FALSE),"")</f>
        <v/>
      </c>
      <c r="J614" s="14" t="str">
        <f ca="1">IF(K614="終",SUM(I614:INDIRECT(CONCATENATE("i",MATCH($K$7,$K$7:K613)+7))),"")</f>
        <v/>
      </c>
      <c r="K614" s="18"/>
    </row>
    <row r="615" spans="1:11" s="9" customFormat="1" ht="16.5" customHeight="1" x14ac:dyDescent="0.2">
      <c r="A615" s="3"/>
      <c r="B615" s="3"/>
      <c r="C615" s="3"/>
      <c r="D615" s="3"/>
      <c r="E615" s="3"/>
      <c r="F615" s="3"/>
      <c r="G615" s="1" t="str">
        <f>IFERROR(VLOOKUP(E615,No一覧!$B$7:$F$404,2,FALSE),"")</f>
        <v/>
      </c>
      <c r="H615" s="245" t="str">
        <f>IFERROR(VLOOKUP(E615&amp;F615,No一覧!$A$7:$F$404,5,FALSE),"")</f>
        <v/>
      </c>
      <c r="I615" s="2" t="str">
        <f>IFERROR(VLOOKUP(E615&amp;F615,No一覧!$A$7:$F$404,6,FALSE),"")</f>
        <v/>
      </c>
      <c r="J615" s="14" t="str">
        <f ca="1">IF(K615="終",SUM(I615:INDIRECT(CONCATENATE("i",MATCH($K$7,$K$7:K614)+7))),"")</f>
        <v/>
      </c>
      <c r="K615" s="18"/>
    </row>
    <row r="616" spans="1:11" s="9" customFormat="1" ht="16.5" customHeight="1" x14ac:dyDescent="0.2">
      <c r="A616" s="3"/>
      <c r="B616" s="3"/>
      <c r="C616" s="3"/>
      <c r="D616" s="3"/>
      <c r="E616" s="3"/>
      <c r="F616" s="3"/>
      <c r="G616" s="1" t="str">
        <f>IFERROR(VLOOKUP(E616,No一覧!$B$7:$F$404,2,FALSE),"")</f>
        <v/>
      </c>
      <c r="H616" s="245" t="str">
        <f>IFERROR(VLOOKUP(E616&amp;F616,No一覧!$A$7:$F$404,5,FALSE),"")</f>
        <v/>
      </c>
      <c r="I616" s="2" t="str">
        <f>IFERROR(VLOOKUP(E616&amp;F616,No一覧!$A$7:$F$404,6,FALSE),"")</f>
        <v/>
      </c>
      <c r="J616" s="14" t="str">
        <f ca="1">IF(K616="終",SUM(I616:INDIRECT(CONCATENATE("i",MATCH($K$7,$K$7:K615)+7))),"")</f>
        <v/>
      </c>
      <c r="K616" s="18"/>
    </row>
    <row r="617" spans="1:11" s="9" customFormat="1" ht="16.5" customHeight="1" x14ac:dyDescent="0.2">
      <c r="A617" s="3"/>
      <c r="B617" s="3"/>
      <c r="C617" s="3"/>
      <c r="D617" s="3"/>
      <c r="E617" s="3"/>
      <c r="F617" s="3"/>
      <c r="G617" s="1" t="str">
        <f>IFERROR(VLOOKUP(E617,No一覧!$B$7:$F$404,2,FALSE),"")</f>
        <v/>
      </c>
      <c r="H617" s="245" t="str">
        <f>IFERROR(VLOOKUP(E617&amp;F617,No一覧!$A$7:$F$404,5,FALSE),"")</f>
        <v/>
      </c>
      <c r="I617" s="2" t="str">
        <f>IFERROR(VLOOKUP(E617&amp;F617,No一覧!$A$7:$F$404,6,FALSE),"")</f>
        <v/>
      </c>
      <c r="J617" s="14" t="str">
        <f ca="1">IF(K617="終",SUM(I617:INDIRECT(CONCATENATE("i",MATCH($K$7,$K$7:K616)+7))),"")</f>
        <v/>
      </c>
      <c r="K617" s="18"/>
    </row>
    <row r="618" spans="1:11" s="9" customFormat="1" ht="16.5" customHeight="1" x14ac:dyDescent="0.2">
      <c r="A618" s="3"/>
      <c r="B618" s="3"/>
      <c r="C618" s="3"/>
      <c r="D618" s="3"/>
      <c r="E618" s="3"/>
      <c r="F618" s="3"/>
      <c r="G618" s="1" t="str">
        <f>IFERROR(VLOOKUP(E618,No一覧!$B$7:$F$404,2,FALSE),"")</f>
        <v/>
      </c>
      <c r="H618" s="245" t="str">
        <f>IFERROR(VLOOKUP(E618&amp;F618,No一覧!$A$7:$F$404,5,FALSE),"")</f>
        <v/>
      </c>
      <c r="I618" s="2" t="str">
        <f>IFERROR(VLOOKUP(E618&amp;F618,No一覧!$A$7:$F$404,6,FALSE),"")</f>
        <v/>
      </c>
      <c r="J618" s="14" t="str">
        <f ca="1">IF(K618="終",SUM(I618:INDIRECT(CONCATENATE("i",MATCH($K$7,$K$7:K617)+7))),"")</f>
        <v/>
      </c>
      <c r="K618" s="18"/>
    </row>
    <row r="619" spans="1:11" s="9" customFormat="1" ht="16.5" customHeight="1" x14ac:dyDescent="0.2">
      <c r="A619" s="3"/>
      <c r="B619" s="3"/>
      <c r="C619" s="3"/>
      <c r="D619" s="3"/>
      <c r="E619" s="3"/>
      <c r="F619" s="3"/>
      <c r="G619" s="1" t="str">
        <f>IFERROR(VLOOKUP(E619,No一覧!$B$7:$F$404,2,FALSE),"")</f>
        <v/>
      </c>
      <c r="H619" s="245" t="str">
        <f>IFERROR(VLOOKUP(E619&amp;F619,No一覧!$A$7:$F$404,5,FALSE),"")</f>
        <v/>
      </c>
      <c r="I619" s="2" t="str">
        <f>IFERROR(VLOOKUP(E619&amp;F619,No一覧!$A$7:$F$404,6,FALSE),"")</f>
        <v/>
      </c>
      <c r="J619" s="14" t="str">
        <f ca="1">IF(K619="終",SUM(I619:INDIRECT(CONCATENATE("i",MATCH($K$7,$K$7:K618)+7))),"")</f>
        <v/>
      </c>
      <c r="K619" s="18"/>
    </row>
    <row r="620" spans="1:11" s="9" customFormat="1" ht="16.5" customHeight="1" x14ac:dyDescent="0.2">
      <c r="A620" s="3"/>
      <c r="B620" s="3"/>
      <c r="C620" s="3"/>
      <c r="D620" s="3"/>
      <c r="E620" s="3"/>
      <c r="F620" s="3"/>
      <c r="G620" s="1" t="str">
        <f>IFERROR(VLOOKUP(E620,No一覧!$B$7:$F$404,2,FALSE),"")</f>
        <v/>
      </c>
      <c r="H620" s="245" t="str">
        <f>IFERROR(VLOOKUP(E620&amp;F620,No一覧!$A$7:$F$404,5,FALSE),"")</f>
        <v/>
      </c>
      <c r="I620" s="2" t="str">
        <f>IFERROR(VLOOKUP(E620&amp;F620,No一覧!$A$7:$F$404,6,FALSE),"")</f>
        <v/>
      </c>
      <c r="J620" s="14" t="str">
        <f ca="1">IF(K620="終",SUM(I620:INDIRECT(CONCATENATE("i",MATCH($K$7,$K$7:K619)+7))),"")</f>
        <v/>
      </c>
      <c r="K620" s="18"/>
    </row>
    <row r="621" spans="1:11" s="9" customFormat="1" ht="16.5" customHeight="1" x14ac:dyDescent="0.2">
      <c r="A621" s="3"/>
      <c r="B621" s="3"/>
      <c r="C621" s="3"/>
      <c r="D621" s="3"/>
      <c r="E621" s="3"/>
      <c r="F621" s="3"/>
      <c r="G621" s="1" t="str">
        <f>IFERROR(VLOOKUP(E621,No一覧!$B$7:$F$404,2,FALSE),"")</f>
        <v/>
      </c>
      <c r="H621" s="245" t="str">
        <f>IFERROR(VLOOKUP(E621&amp;F621,No一覧!$A$7:$F$404,5,FALSE),"")</f>
        <v/>
      </c>
      <c r="I621" s="2" t="str">
        <f>IFERROR(VLOOKUP(E621&amp;F621,No一覧!$A$7:$F$404,6,FALSE),"")</f>
        <v/>
      </c>
      <c r="J621" s="14" t="str">
        <f ca="1">IF(K621="終",SUM(I621:INDIRECT(CONCATENATE("i",MATCH($K$7,$K$7:K620)+7))),"")</f>
        <v/>
      </c>
      <c r="K621" s="18"/>
    </row>
    <row r="622" spans="1:11" s="9" customFormat="1" ht="16.5" customHeight="1" x14ac:dyDescent="0.2">
      <c r="A622" s="3"/>
      <c r="B622" s="3"/>
      <c r="C622" s="3"/>
      <c r="D622" s="3"/>
      <c r="E622" s="3"/>
      <c r="F622" s="3"/>
      <c r="G622" s="1" t="str">
        <f>IFERROR(VLOOKUP(E622,No一覧!$B$7:$F$404,2,FALSE),"")</f>
        <v/>
      </c>
      <c r="H622" s="245" t="str">
        <f>IFERROR(VLOOKUP(E622&amp;F622,No一覧!$A$7:$F$404,5,FALSE),"")</f>
        <v/>
      </c>
      <c r="I622" s="2" t="str">
        <f>IFERROR(VLOOKUP(E622&amp;F622,No一覧!$A$7:$F$404,6,FALSE),"")</f>
        <v/>
      </c>
      <c r="J622" s="14" t="str">
        <f ca="1">IF(K622="終",SUM(I622:INDIRECT(CONCATENATE("i",MATCH($K$7,$K$7:K621)+7))),"")</f>
        <v/>
      </c>
      <c r="K622" s="18"/>
    </row>
    <row r="623" spans="1:11" s="9" customFormat="1" ht="16.5" customHeight="1" x14ac:dyDescent="0.2">
      <c r="A623" s="3"/>
      <c r="B623" s="3"/>
      <c r="C623" s="3"/>
      <c r="D623" s="3"/>
      <c r="E623" s="3"/>
      <c r="F623" s="3"/>
      <c r="G623" s="1" t="str">
        <f>IFERROR(VLOOKUP(E623,No一覧!$B$7:$F$404,2,FALSE),"")</f>
        <v/>
      </c>
      <c r="H623" s="245" t="str">
        <f>IFERROR(VLOOKUP(E623&amp;F623,No一覧!$A$7:$F$404,5,FALSE),"")</f>
        <v/>
      </c>
      <c r="I623" s="2" t="str">
        <f>IFERROR(VLOOKUP(E623&amp;F623,No一覧!$A$7:$F$404,6,FALSE),"")</f>
        <v/>
      </c>
      <c r="J623" s="14" t="str">
        <f ca="1">IF(K623="終",SUM(I623:INDIRECT(CONCATENATE("i",MATCH($K$7,$K$7:K622)+7))),"")</f>
        <v/>
      </c>
      <c r="K623" s="18"/>
    </row>
    <row r="624" spans="1:11" s="9" customFormat="1" ht="16.5" customHeight="1" x14ac:dyDescent="0.2">
      <c r="A624" s="3"/>
      <c r="B624" s="3"/>
      <c r="C624" s="3"/>
      <c r="D624" s="3"/>
      <c r="E624" s="3"/>
      <c r="F624" s="3"/>
      <c r="G624" s="1" t="str">
        <f>IFERROR(VLOOKUP(E624,No一覧!$B$7:$F$404,2,FALSE),"")</f>
        <v/>
      </c>
      <c r="H624" s="245" t="str">
        <f>IFERROR(VLOOKUP(E624&amp;F624,No一覧!$A$7:$F$404,5,FALSE),"")</f>
        <v/>
      </c>
      <c r="I624" s="2" t="str">
        <f>IFERROR(VLOOKUP(E624&amp;F624,No一覧!$A$7:$F$404,6,FALSE),"")</f>
        <v/>
      </c>
      <c r="J624" s="14" t="str">
        <f ca="1">IF(K624="終",SUM(I624:INDIRECT(CONCATENATE("i",MATCH($K$7,$K$7:K623)+7))),"")</f>
        <v/>
      </c>
      <c r="K624" s="18"/>
    </row>
    <row r="625" spans="1:11" s="9" customFormat="1" ht="16.5" customHeight="1" x14ac:dyDescent="0.2">
      <c r="A625" s="3"/>
      <c r="B625" s="3"/>
      <c r="C625" s="3"/>
      <c r="D625" s="3"/>
      <c r="E625" s="3"/>
      <c r="F625" s="3"/>
      <c r="G625" s="1" t="str">
        <f>IFERROR(VLOOKUP(E625,No一覧!$B$7:$F$404,2,FALSE),"")</f>
        <v/>
      </c>
      <c r="H625" s="245" t="str">
        <f>IFERROR(VLOOKUP(E625&amp;F625,No一覧!$A$7:$F$404,5,FALSE),"")</f>
        <v/>
      </c>
      <c r="I625" s="2" t="str">
        <f>IFERROR(VLOOKUP(E625&amp;F625,No一覧!$A$7:$F$404,6,FALSE),"")</f>
        <v/>
      </c>
      <c r="J625" s="14" t="str">
        <f ca="1">IF(K625="終",SUM(I625:INDIRECT(CONCATENATE("i",MATCH($K$7,$K$7:K624)+7))),"")</f>
        <v/>
      </c>
      <c r="K625" s="18"/>
    </row>
    <row r="626" spans="1:11" s="9" customFormat="1" ht="16.5" customHeight="1" x14ac:dyDescent="0.2">
      <c r="A626" s="3"/>
      <c r="B626" s="3"/>
      <c r="C626" s="3"/>
      <c r="D626" s="3"/>
      <c r="E626" s="3"/>
      <c r="F626" s="3"/>
      <c r="G626" s="1" t="str">
        <f>IFERROR(VLOOKUP(E626,No一覧!$B$7:$F$404,2,FALSE),"")</f>
        <v/>
      </c>
      <c r="H626" s="245" t="str">
        <f>IFERROR(VLOOKUP(E626&amp;F626,No一覧!$A$7:$F$404,5,FALSE),"")</f>
        <v/>
      </c>
      <c r="I626" s="2" t="str">
        <f>IFERROR(VLOOKUP(E626&amp;F626,No一覧!$A$7:$F$404,6,FALSE),"")</f>
        <v/>
      </c>
      <c r="J626" s="14" t="str">
        <f ca="1">IF(K626="終",SUM(I626:INDIRECT(CONCATENATE("i",MATCH($K$7,$K$7:K625)+7))),"")</f>
        <v/>
      </c>
      <c r="K626" s="18"/>
    </row>
    <row r="627" spans="1:11" s="9" customFormat="1" ht="16.5" customHeight="1" x14ac:dyDescent="0.2">
      <c r="A627" s="3"/>
      <c r="B627" s="3"/>
      <c r="C627" s="3"/>
      <c r="D627" s="3"/>
      <c r="E627" s="3"/>
      <c r="F627" s="3"/>
      <c r="G627" s="1" t="str">
        <f>IFERROR(VLOOKUP(E627,No一覧!$B$7:$F$404,2,FALSE),"")</f>
        <v/>
      </c>
      <c r="H627" s="245" t="str">
        <f>IFERROR(VLOOKUP(E627&amp;F627,No一覧!$A$7:$F$404,5,FALSE),"")</f>
        <v/>
      </c>
      <c r="I627" s="2" t="str">
        <f>IFERROR(VLOOKUP(E627&amp;F627,No一覧!$A$7:$F$404,6,FALSE),"")</f>
        <v/>
      </c>
      <c r="J627" s="14" t="str">
        <f ca="1">IF(K627="終",SUM(I627:INDIRECT(CONCATENATE("i",MATCH($K$7,$K$7:K626)+7))),"")</f>
        <v/>
      </c>
      <c r="K627" s="18"/>
    </row>
    <row r="628" spans="1:11" s="9" customFormat="1" ht="16.5" customHeight="1" x14ac:dyDescent="0.2">
      <c r="A628" s="3"/>
      <c r="B628" s="3"/>
      <c r="C628" s="3"/>
      <c r="D628" s="3"/>
      <c r="E628" s="3"/>
      <c r="F628" s="3"/>
      <c r="G628" s="1" t="str">
        <f>IFERROR(VLOOKUP(E628,No一覧!$B$7:$F$404,2,FALSE),"")</f>
        <v/>
      </c>
      <c r="H628" s="245" t="str">
        <f>IFERROR(VLOOKUP(E628&amp;F628,No一覧!$A$7:$F$404,5,FALSE),"")</f>
        <v/>
      </c>
      <c r="I628" s="2" t="str">
        <f>IFERROR(VLOOKUP(E628&amp;F628,No一覧!$A$7:$F$404,6,FALSE),"")</f>
        <v/>
      </c>
      <c r="J628" s="14" t="str">
        <f ca="1">IF(K628="終",SUM(I628:INDIRECT(CONCATENATE("i",MATCH($K$7,$K$7:K627)+7))),"")</f>
        <v/>
      </c>
      <c r="K628" s="18"/>
    </row>
    <row r="629" spans="1:11" s="9" customFormat="1" ht="16.5" customHeight="1" x14ac:dyDescent="0.2">
      <c r="A629" s="3"/>
      <c r="B629" s="3"/>
      <c r="C629" s="3"/>
      <c r="D629" s="3"/>
      <c r="E629" s="3"/>
      <c r="F629" s="3"/>
      <c r="G629" s="1" t="str">
        <f>IFERROR(VLOOKUP(E629,No一覧!$B$7:$F$404,2,FALSE),"")</f>
        <v/>
      </c>
      <c r="H629" s="245" t="str">
        <f>IFERROR(VLOOKUP(E629&amp;F629,No一覧!$A$7:$F$404,5,FALSE),"")</f>
        <v/>
      </c>
      <c r="I629" s="2" t="str">
        <f>IFERROR(VLOOKUP(E629&amp;F629,No一覧!$A$7:$F$404,6,FALSE),"")</f>
        <v/>
      </c>
      <c r="J629" s="14" t="str">
        <f ca="1">IF(K629="終",SUM(I629:INDIRECT(CONCATENATE("i",MATCH($K$7,$K$7:K628)+7))),"")</f>
        <v/>
      </c>
      <c r="K629" s="18"/>
    </row>
    <row r="630" spans="1:11" s="9" customFormat="1" ht="16.5" customHeight="1" x14ac:dyDescent="0.2">
      <c r="A630" s="3"/>
      <c r="B630" s="3"/>
      <c r="C630" s="3"/>
      <c r="D630" s="3"/>
      <c r="E630" s="3"/>
      <c r="F630" s="3"/>
      <c r="G630" s="1" t="str">
        <f>IFERROR(VLOOKUP(E630,No一覧!$B$7:$F$404,2,FALSE),"")</f>
        <v/>
      </c>
      <c r="H630" s="245" t="str">
        <f>IFERROR(VLOOKUP(E630&amp;F630,No一覧!$A$7:$F$404,5,FALSE),"")</f>
        <v/>
      </c>
      <c r="I630" s="2" t="str">
        <f>IFERROR(VLOOKUP(E630&amp;F630,No一覧!$A$7:$F$404,6,FALSE),"")</f>
        <v/>
      </c>
      <c r="J630" s="14" t="str">
        <f ca="1">IF(K630="終",SUM(I630:INDIRECT(CONCATENATE("i",MATCH($K$7,$K$7:K629)+7))),"")</f>
        <v/>
      </c>
      <c r="K630" s="18"/>
    </row>
    <row r="631" spans="1:11" s="9" customFormat="1" ht="16.5" customHeight="1" x14ac:dyDescent="0.2">
      <c r="A631" s="3"/>
      <c r="B631" s="3"/>
      <c r="C631" s="3"/>
      <c r="D631" s="3"/>
      <c r="E631" s="3"/>
      <c r="F631" s="3"/>
      <c r="G631" s="1" t="str">
        <f>IFERROR(VLOOKUP(E631,No一覧!$B$7:$F$404,2,FALSE),"")</f>
        <v/>
      </c>
      <c r="H631" s="245" t="str">
        <f>IFERROR(VLOOKUP(E631&amp;F631,No一覧!$A$7:$F$404,5,FALSE),"")</f>
        <v/>
      </c>
      <c r="I631" s="2" t="str">
        <f>IFERROR(VLOOKUP(E631&amp;F631,No一覧!$A$7:$F$404,6,FALSE),"")</f>
        <v/>
      </c>
      <c r="J631" s="14" t="str">
        <f ca="1">IF(K631="終",SUM(I631:INDIRECT(CONCATENATE("i",MATCH($K$7,$K$7:K630)+7))),"")</f>
        <v/>
      </c>
      <c r="K631" s="18"/>
    </row>
    <row r="632" spans="1:11" s="9" customFormat="1" ht="16.5" customHeight="1" x14ac:dyDescent="0.2">
      <c r="A632" s="3"/>
      <c r="B632" s="3"/>
      <c r="C632" s="3"/>
      <c r="D632" s="3"/>
      <c r="E632" s="3"/>
      <c r="F632" s="3"/>
      <c r="G632" s="1" t="str">
        <f>IFERROR(VLOOKUP(E632,No一覧!$B$7:$F$404,2,FALSE),"")</f>
        <v/>
      </c>
      <c r="H632" s="245" t="str">
        <f>IFERROR(VLOOKUP(E632&amp;F632,No一覧!$A$7:$F$404,5,FALSE),"")</f>
        <v/>
      </c>
      <c r="I632" s="2" t="str">
        <f>IFERROR(VLOOKUP(E632&amp;F632,No一覧!$A$7:$F$404,6,FALSE),"")</f>
        <v/>
      </c>
      <c r="J632" s="14" t="str">
        <f ca="1">IF(K632="終",SUM(I632:INDIRECT(CONCATENATE("i",MATCH($K$7,$K$7:K631)+7))),"")</f>
        <v/>
      </c>
      <c r="K632" s="18"/>
    </row>
    <row r="633" spans="1:11" s="9" customFormat="1" ht="16.5" customHeight="1" x14ac:dyDescent="0.2">
      <c r="A633" s="3"/>
      <c r="B633" s="3"/>
      <c r="C633" s="3"/>
      <c r="D633" s="3"/>
      <c r="E633" s="3"/>
      <c r="F633" s="3"/>
      <c r="G633" s="1" t="str">
        <f>IFERROR(VLOOKUP(E633,No一覧!$B$7:$F$404,2,FALSE),"")</f>
        <v/>
      </c>
      <c r="H633" s="245" t="str">
        <f>IFERROR(VLOOKUP(E633&amp;F633,No一覧!$A$7:$F$404,5,FALSE),"")</f>
        <v/>
      </c>
      <c r="I633" s="2" t="str">
        <f>IFERROR(VLOOKUP(E633&amp;F633,No一覧!$A$7:$F$404,6,FALSE),"")</f>
        <v/>
      </c>
      <c r="J633" s="14" t="str">
        <f ca="1">IF(K633="終",SUM(I633:INDIRECT(CONCATENATE("i",MATCH($K$7,$K$7:K632)+7))),"")</f>
        <v/>
      </c>
      <c r="K633" s="18"/>
    </row>
    <row r="634" spans="1:11" s="9" customFormat="1" ht="16.5" customHeight="1" x14ac:dyDescent="0.2">
      <c r="A634" s="3"/>
      <c r="B634" s="3"/>
      <c r="C634" s="3"/>
      <c r="D634" s="3"/>
      <c r="E634" s="3"/>
      <c r="F634" s="3"/>
      <c r="G634" s="1" t="str">
        <f>IFERROR(VLOOKUP(E634,No一覧!$B$7:$F$404,2,FALSE),"")</f>
        <v/>
      </c>
      <c r="H634" s="245" t="str">
        <f>IFERROR(VLOOKUP(E634&amp;F634,No一覧!$A$7:$F$404,5,FALSE),"")</f>
        <v/>
      </c>
      <c r="I634" s="2" t="str">
        <f>IFERROR(VLOOKUP(E634&amp;F634,No一覧!$A$7:$F$404,6,FALSE),"")</f>
        <v/>
      </c>
      <c r="J634" s="14" t="str">
        <f ca="1">IF(K634="終",SUM(I634:INDIRECT(CONCATENATE("i",MATCH($K$7,$K$7:K633)+7))),"")</f>
        <v/>
      </c>
      <c r="K634" s="18"/>
    </row>
    <row r="635" spans="1:11" s="9" customFormat="1" ht="16.5" customHeight="1" x14ac:dyDescent="0.2">
      <c r="A635" s="3"/>
      <c r="B635" s="3"/>
      <c r="C635" s="3"/>
      <c r="D635" s="3"/>
      <c r="E635" s="3"/>
      <c r="F635" s="3"/>
      <c r="G635" s="1" t="str">
        <f>IFERROR(VLOOKUP(E635,No一覧!$B$7:$F$404,2,FALSE),"")</f>
        <v/>
      </c>
      <c r="H635" s="245" t="str">
        <f>IFERROR(VLOOKUP(E635&amp;F635,No一覧!$A$7:$F$404,5,FALSE),"")</f>
        <v/>
      </c>
      <c r="I635" s="2" t="str">
        <f>IFERROR(VLOOKUP(E635&amp;F635,No一覧!$A$7:$F$404,6,FALSE),"")</f>
        <v/>
      </c>
      <c r="J635" s="14" t="str">
        <f ca="1">IF(K635="終",SUM(I635:INDIRECT(CONCATENATE("i",MATCH($K$7,$K$7:K634)+7))),"")</f>
        <v/>
      </c>
      <c r="K635" s="18"/>
    </row>
    <row r="636" spans="1:11" s="9" customFormat="1" ht="16.5" customHeight="1" x14ac:dyDescent="0.2">
      <c r="A636" s="3"/>
      <c r="B636" s="3"/>
      <c r="C636" s="3"/>
      <c r="D636" s="3"/>
      <c r="E636" s="3"/>
      <c r="F636" s="3"/>
      <c r="G636" s="1" t="str">
        <f>IFERROR(VLOOKUP(E636,No一覧!$B$7:$F$404,2,FALSE),"")</f>
        <v/>
      </c>
      <c r="H636" s="245" t="str">
        <f>IFERROR(VLOOKUP(E636&amp;F636,No一覧!$A$7:$F$404,5,FALSE),"")</f>
        <v/>
      </c>
      <c r="I636" s="2" t="str">
        <f>IFERROR(VLOOKUP(E636&amp;F636,No一覧!$A$7:$F$404,6,FALSE),"")</f>
        <v/>
      </c>
      <c r="J636" s="14" t="str">
        <f ca="1">IF(K636="終",SUM(I636:INDIRECT(CONCATENATE("i",MATCH($K$7,$K$7:K635)+7))),"")</f>
        <v/>
      </c>
      <c r="K636" s="18"/>
    </row>
    <row r="637" spans="1:11" s="9" customFormat="1" ht="16.5" customHeight="1" x14ac:dyDescent="0.2">
      <c r="A637" s="3"/>
      <c r="B637" s="3"/>
      <c r="C637" s="3"/>
      <c r="D637" s="3"/>
      <c r="E637" s="3"/>
      <c r="F637" s="3"/>
      <c r="G637" s="1" t="str">
        <f>IFERROR(VLOOKUP(E637,No一覧!$B$7:$F$404,2,FALSE),"")</f>
        <v/>
      </c>
      <c r="H637" s="245" t="str">
        <f>IFERROR(VLOOKUP(E637&amp;F637,No一覧!$A$7:$F$404,5,FALSE),"")</f>
        <v/>
      </c>
      <c r="I637" s="2" t="str">
        <f>IFERROR(VLOOKUP(E637&amp;F637,No一覧!$A$7:$F$404,6,FALSE),"")</f>
        <v/>
      </c>
      <c r="J637" s="14" t="str">
        <f ca="1">IF(K637="終",SUM(I637:INDIRECT(CONCATENATE("i",MATCH($K$7,$K$7:K636)+7))),"")</f>
        <v/>
      </c>
      <c r="K637" s="18"/>
    </row>
    <row r="638" spans="1:11" s="9" customFormat="1" ht="16.5" customHeight="1" x14ac:dyDescent="0.2">
      <c r="A638" s="3"/>
      <c r="B638" s="3"/>
      <c r="C638" s="3"/>
      <c r="D638" s="3"/>
      <c r="E638" s="3"/>
      <c r="F638" s="3"/>
      <c r="G638" s="1" t="str">
        <f>IFERROR(VLOOKUP(E638,No一覧!$B$7:$F$404,2,FALSE),"")</f>
        <v/>
      </c>
      <c r="H638" s="245" t="str">
        <f>IFERROR(VLOOKUP(E638&amp;F638,No一覧!$A$7:$F$404,5,FALSE),"")</f>
        <v/>
      </c>
      <c r="I638" s="2" t="str">
        <f>IFERROR(VLOOKUP(E638&amp;F638,No一覧!$A$7:$F$404,6,FALSE),"")</f>
        <v/>
      </c>
      <c r="J638" s="14" t="str">
        <f ca="1">IF(K638="終",SUM(I638:INDIRECT(CONCATENATE("i",MATCH($K$7,$K$7:K637)+7))),"")</f>
        <v/>
      </c>
      <c r="K638" s="18"/>
    </row>
    <row r="639" spans="1:11" s="9" customFormat="1" ht="16.5" customHeight="1" x14ac:dyDescent="0.2">
      <c r="A639" s="3"/>
      <c r="B639" s="3"/>
      <c r="C639" s="3"/>
      <c r="D639" s="3"/>
      <c r="E639" s="3"/>
      <c r="F639" s="3"/>
      <c r="G639" s="1" t="str">
        <f>IFERROR(VLOOKUP(E639,No一覧!$B$7:$F$404,2,FALSE),"")</f>
        <v/>
      </c>
      <c r="H639" s="245" t="str">
        <f>IFERROR(VLOOKUP(E639&amp;F639,No一覧!$A$7:$F$404,5,FALSE),"")</f>
        <v/>
      </c>
      <c r="I639" s="2" t="str">
        <f>IFERROR(VLOOKUP(E639&amp;F639,No一覧!$A$7:$F$404,6,FALSE),"")</f>
        <v/>
      </c>
      <c r="J639" s="14" t="str">
        <f ca="1">IF(K639="終",SUM(I639:INDIRECT(CONCATENATE("i",MATCH($K$7,$K$7:K638)+7))),"")</f>
        <v/>
      </c>
      <c r="K639" s="18"/>
    </row>
    <row r="640" spans="1:11" s="9" customFormat="1" ht="16.5" customHeight="1" x14ac:dyDescent="0.2">
      <c r="A640" s="3"/>
      <c r="B640" s="3"/>
      <c r="C640" s="3"/>
      <c r="D640" s="3"/>
      <c r="E640" s="3"/>
      <c r="F640" s="3"/>
      <c r="G640" s="1" t="str">
        <f>IFERROR(VLOOKUP(E640,No一覧!$B$7:$F$404,2,FALSE),"")</f>
        <v/>
      </c>
      <c r="H640" s="245" t="str">
        <f>IFERROR(VLOOKUP(E640&amp;F640,No一覧!$A$7:$F$404,5,FALSE),"")</f>
        <v/>
      </c>
      <c r="I640" s="2" t="str">
        <f>IFERROR(VLOOKUP(E640&amp;F640,No一覧!$A$7:$F$404,6,FALSE),"")</f>
        <v/>
      </c>
      <c r="J640" s="14" t="str">
        <f ca="1">IF(K640="終",SUM(I640:INDIRECT(CONCATENATE("i",MATCH($K$7,$K$7:K639)+7))),"")</f>
        <v/>
      </c>
      <c r="K640" s="18"/>
    </row>
    <row r="641" spans="1:11" s="9" customFormat="1" ht="16.5" customHeight="1" x14ac:dyDescent="0.2">
      <c r="A641" s="3"/>
      <c r="B641" s="3"/>
      <c r="C641" s="3"/>
      <c r="D641" s="3"/>
      <c r="E641" s="3"/>
      <c r="F641" s="3"/>
      <c r="G641" s="1" t="str">
        <f>IFERROR(VLOOKUP(E641,No一覧!$B$7:$F$404,2,FALSE),"")</f>
        <v/>
      </c>
      <c r="H641" s="245" t="str">
        <f>IFERROR(VLOOKUP(E641&amp;F641,No一覧!$A$7:$F$404,5,FALSE),"")</f>
        <v/>
      </c>
      <c r="I641" s="2" t="str">
        <f>IFERROR(VLOOKUP(E641&amp;F641,No一覧!$A$7:$F$404,6,FALSE),"")</f>
        <v/>
      </c>
      <c r="J641" s="14" t="str">
        <f ca="1">IF(K641="終",SUM(I641:INDIRECT(CONCATENATE("i",MATCH($K$7,$K$7:K640)+7))),"")</f>
        <v/>
      </c>
      <c r="K641" s="18"/>
    </row>
    <row r="642" spans="1:11" s="9" customFormat="1" ht="16.5" customHeight="1" x14ac:dyDescent="0.2">
      <c r="A642" s="3"/>
      <c r="B642" s="3"/>
      <c r="C642" s="3"/>
      <c r="D642" s="3"/>
      <c r="E642" s="3"/>
      <c r="F642" s="3"/>
      <c r="G642" s="1" t="str">
        <f>IFERROR(VLOOKUP(E642,No一覧!$B$7:$F$404,2,FALSE),"")</f>
        <v/>
      </c>
      <c r="H642" s="245" t="str">
        <f>IFERROR(VLOOKUP(E642&amp;F642,No一覧!$A$7:$F$404,5,FALSE),"")</f>
        <v/>
      </c>
      <c r="I642" s="2" t="str">
        <f>IFERROR(VLOOKUP(E642&amp;F642,No一覧!$A$7:$F$404,6,FALSE),"")</f>
        <v/>
      </c>
      <c r="J642" s="14" t="str">
        <f ca="1">IF(K642="終",SUM(I642:INDIRECT(CONCATENATE("i",MATCH($K$7,$K$7:K641)+7))),"")</f>
        <v/>
      </c>
      <c r="K642" s="18"/>
    </row>
    <row r="643" spans="1:11" s="9" customFormat="1" ht="16.5" customHeight="1" x14ac:dyDescent="0.2">
      <c r="A643" s="3"/>
      <c r="B643" s="3"/>
      <c r="C643" s="3"/>
      <c r="D643" s="3"/>
      <c r="E643" s="3"/>
      <c r="F643" s="3"/>
      <c r="G643" s="1" t="str">
        <f>IFERROR(VLOOKUP(E643,No一覧!$B$7:$F$404,2,FALSE),"")</f>
        <v/>
      </c>
      <c r="H643" s="245" t="str">
        <f>IFERROR(VLOOKUP(E643&amp;F643,No一覧!$A$7:$F$404,5,FALSE),"")</f>
        <v/>
      </c>
      <c r="I643" s="2" t="str">
        <f>IFERROR(VLOOKUP(E643&amp;F643,No一覧!$A$7:$F$404,6,FALSE),"")</f>
        <v/>
      </c>
      <c r="J643" s="14" t="str">
        <f ca="1">IF(K643="終",SUM(I643:INDIRECT(CONCATENATE("i",MATCH($K$7,$K$7:K642)+7))),"")</f>
        <v/>
      </c>
      <c r="K643" s="18"/>
    </row>
    <row r="644" spans="1:11" s="9" customFormat="1" ht="16.5" customHeight="1" x14ac:dyDescent="0.2">
      <c r="A644" s="3"/>
      <c r="B644" s="3"/>
      <c r="C644" s="3"/>
      <c r="D644" s="3"/>
      <c r="E644" s="3"/>
      <c r="F644" s="3"/>
      <c r="G644" s="1" t="str">
        <f>IFERROR(VLOOKUP(E644,No一覧!$B$7:$F$404,2,FALSE),"")</f>
        <v/>
      </c>
      <c r="H644" s="245" t="str">
        <f>IFERROR(VLOOKUP(E644&amp;F644,No一覧!$A$7:$F$404,5,FALSE),"")</f>
        <v/>
      </c>
      <c r="I644" s="2" t="str">
        <f>IFERROR(VLOOKUP(E644&amp;F644,No一覧!$A$7:$F$404,6,FALSE),"")</f>
        <v/>
      </c>
      <c r="J644" s="14" t="str">
        <f ca="1">IF(K644="終",SUM(I644:INDIRECT(CONCATENATE("i",MATCH($K$7,$K$7:K643)+7))),"")</f>
        <v/>
      </c>
      <c r="K644" s="18"/>
    </row>
    <row r="645" spans="1:11" s="9" customFormat="1" ht="16.5" customHeight="1" x14ac:dyDescent="0.2">
      <c r="A645" s="3"/>
      <c r="B645" s="3"/>
      <c r="C645" s="3"/>
      <c r="D645" s="3"/>
      <c r="E645" s="3"/>
      <c r="F645" s="3"/>
      <c r="G645" s="1" t="str">
        <f>IFERROR(VLOOKUP(E645,No一覧!$B$7:$F$404,2,FALSE),"")</f>
        <v/>
      </c>
      <c r="H645" s="245" t="str">
        <f>IFERROR(VLOOKUP(E645&amp;F645,No一覧!$A$7:$F$404,5,FALSE),"")</f>
        <v/>
      </c>
      <c r="I645" s="2" t="str">
        <f>IFERROR(VLOOKUP(E645&amp;F645,No一覧!$A$7:$F$404,6,FALSE),"")</f>
        <v/>
      </c>
      <c r="J645" s="14" t="str">
        <f ca="1">IF(K645="終",SUM(I645:INDIRECT(CONCATENATE("i",MATCH($K$7,$K$7:K644)+7))),"")</f>
        <v/>
      </c>
      <c r="K645" s="18"/>
    </row>
    <row r="646" spans="1:11" s="9" customFormat="1" ht="16.5" customHeight="1" x14ac:dyDescent="0.2">
      <c r="A646" s="3"/>
      <c r="B646" s="3"/>
      <c r="C646" s="3"/>
      <c r="D646" s="3"/>
      <c r="E646" s="3"/>
      <c r="F646" s="3"/>
      <c r="G646" s="1" t="str">
        <f>IFERROR(VLOOKUP(E646,No一覧!$B$7:$F$404,2,FALSE),"")</f>
        <v/>
      </c>
      <c r="H646" s="245" t="str">
        <f>IFERROR(VLOOKUP(E646&amp;F646,No一覧!$A$7:$F$404,5,FALSE),"")</f>
        <v/>
      </c>
      <c r="I646" s="2" t="str">
        <f>IFERROR(VLOOKUP(E646&amp;F646,No一覧!$A$7:$F$404,6,FALSE),"")</f>
        <v/>
      </c>
      <c r="J646" s="14" t="str">
        <f ca="1">IF(K646="終",SUM(I646:INDIRECT(CONCATENATE("i",MATCH($K$7,$K$7:K645)+7))),"")</f>
        <v/>
      </c>
      <c r="K646" s="18"/>
    </row>
    <row r="647" spans="1:11" s="9" customFormat="1" ht="16.5" customHeight="1" x14ac:dyDescent="0.2">
      <c r="A647" s="3"/>
      <c r="B647" s="3"/>
      <c r="C647" s="3"/>
      <c r="D647" s="3"/>
      <c r="E647" s="3"/>
      <c r="F647" s="3"/>
      <c r="G647" s="1" t="str">
        <f>IFERROR(VLOOKUP(E647,No一覧!$B$7:$F$404,2,FALSE),"")</f>
        <v/>
      </c>
      <c r="H647" s="245" t="str">
        <f>IFERROR(VLOOKUP(E647&amp;F647,No一覧!$A$7:$F$404,5,FALSE),"")</f>
        <v/>
      </c>
      <c r="I647" s="2" t="str">
        <f>IFERROR(VLOOKUP(E647&amp;F647,No一覧!$A$7:$F$404,6,FALSE),"")</f>
        <v/>
      </c>
      <c r="J647" s="14" t="str">
        <f ca="1">IF(K647="終",SUM(I647:INDIRECT(CONCATENATE("i",MATCH($K$7,$K$7:K646)+7))),"")</f>
        <v/>
      </c>
      <c r="K647" s="18"/>
    </row>
    <row r="648" spans="1:11" s="9" customFormat="1" ht="16.5" customHeight="1" x14ac:dyDescent="0.2">
      <c r="A648" s="3"/>
      <c r="B648" s="3"/>
      <c r="C648" s="3"/>
      <c r="D648" s="3"/>
      <c r="E648" s="3"/>
      <c r="F648" s="3"/>
      <c r="G648" s="1" t="str">
        <f>IFERROR(VLOOKUP(E648,No一覧!$B$7:$F$404,2,FALSE),"")</f>
        <v/>
      </c>
      <c r="H648" s="245" t="str">
        <f>IFERROR(VLOOKUP(E648&amp;F648,No一覧!$A$7:$F$404,5,FALSE),"")</f>
        <v/>
      </c>
      <c r="I648" s="2" t="str">
        <f>IFERROR(VLOOKUP(E648&amp;F648,No一覧!$A$7:$F$404,6,FALSE),"")</f>
        <v/>
      </c>
      <c r="J648" s="14" t="str">
        <f ca="1">IF(K648="終",SUM(I648:INDIRECT(CONCATENATE("i",MATCH($K$7,$K$7:K647)+7))),"")</f>
        <v/>
      </c>
      <c r="K648" s="18"/>
    </row>
    <row r="649" spans="1:11" s="9" customFormat="1" ht="16.5" customHeight="1" x14ac:dyDescent="0.2">
      <c r="A649" s="3"/>
      <c r="B649" s="3"/>
      <c r="C649" s="3"/>
      <c r="D649" s="3"/>
      <c r="E649" s="3"/>
      <c r="F649" s="3"/>
      <c r="G649" s="1" t="str">
        <f>IFERROR(VLOOKUP(E649,No一覧!$B$7:$F$404,2,FALSE),"")</f>
        <v/>
      </c>
      <c r="H649" s="245" t="str">
        <f>IFERROR(VLOOKUP(E649&amp;F649,No一覧!$A$7:$F$404,5,FALSE),"")</f>
        <v/>
      </c>
      <c r="I649" s="2" t="str">
        <f>IFERROR(VLOOKUP(E649&amp;F649,No一覧!$A$7:$F$404,6,FALSE),"")</f>
        <v/>
      </c>
      <c r="J649" s="14" t="str">
        <f ca="1">IF(K649="終",SUM(I649:INDIRECT(CONCATENATE("i",MATCH($K$7,$K$7:K648)+7))),"")</f>
        <v/>
      </c>
      <c r="K649" s="18"/>
    </row>
    <row r="650" spans="1:11" s="9" customFormat="1" ht="16.5" customHeight="1" x14ac:dyDescent="0.2">
      <c r="A650" s="3"/>
      <c r="B650" s="3"/>
      <c r="C650" s="3"/>
      <c r="D650" s="3"/>
      <c r="E650" s="3"/>
      <c r="F650" s="3"/>
      <c r="G650" s="1" t="str">
        <f>IFERROR(VLOOKUP(E650,No一覧!$B$7:$F$404,2,FALSE),"")</f>
        <v/>
      </c>
      <c r="H650" s="245" t="str">
        <f>IFERROR(VLOOKUP(E650&amp;F650,No一覧!$A$7:$F$404,5,FALSE),"")</f>
        <v/>
      </c>
      <c r="I650" s="2" t="str">
        <f>IFERROR(VLOOKUP(E650&amp;F650,No一覧!$A$7:$F$404,6,FALSE),"")</f>
        <v/>
      </c>
      <c r="J650" s="14" t="str">
        <f ca="1">IF(K650="終",SUM(I650:INDIRECT(CONCATENATE("i",MATCH($K$7,$K$7:K649)+7))),"")</f>
        <v/>
      </c>
      <c r="K650" s="18"/>
    </row>
    <row r="651" spans="1:11" s="9" customFormat="1" ht="16.5" customHeight="1" x14ac:dyDescent="0.2">
      <c r="A651" s="3"/>
      <c r="B651" s="3"/>
      <c r="C651" s="3"/>
      <c r="D651" s="3"/>
      <c r="E651" s="3"/>
      <c r="F651" s="3"/>
      <c r="G651" s="1" t="str">
        <f>IFERROR(VLOOKUP(E651,No一覧!$B$7:$F$404,2,FALSE),"")</f>
        <v/>
      </c>
      <c r="H651" s="245" t="str">
        <f>IFERROR(VLOOKUP(E651&amp;F651,No一覧!$A$7:$F$404,5,FALSE),"")</f>
        <v/>
      </c>
      <c r="I651" s="2" t="str">
        <f>IFERROR(VLOOKUP(E651&amp;F651,No一覧!$A$7:$F$404,6,FALSE),"")</f>
        <v/>
      </c>
      <c r="J651" s="14" t="str">
        <f ca="1">IF(K651="終",SUM(I651:INDIRECT(CONCATENATE("i",MATCH($K$7,$K$7:K650)+7))),"")</f>
        <v/>
      </c>
      <c r="K651" s="18"/>
    </row>
    <row r="652" spans="1:11" s="9" customFormat="1" ht="16.5" customHeight="1" x14ac:dyDescent="0.2">
      <c r="A652" s="3"/>
      <c r="B652" s="3"/>
      <c r="C652" s="3"/>
      <c r="D652" s="3"/>
      <c r="E652" s="3"/>
      <c r="F652" s="3"/>
      <c r="G652" s="1" t="str">
        <f>IFERROR(VLOOKUP(E652,No一覧!$B$7:$F$404,2,FALSE),"")</f>
        <v/>
      </c>
      <c r="H652" s="245" t="str">
        <f>IFERROR(VLOOKUP(E652&amp;F652,No一覧!$A$7:$F$404,5,FALSE),"")</f>
        <v/>
      </c>
      <c r="I652" s="2" t="str">
        <f>IFERROR(VLOOKUP(E652&amp;F652,No一覧!$A$7:$F$404,6,FALSE),"")</f>
        <v/>
      </c>
      <c r="J652" s="14" t="str">
        <f ca="1">IF(K652="終",SUM(I652:INDIRECT(CONCATENATE("i",MATCH($K$7,$K$7:K651)+7))),"")</f>
        <v/>
      </c>
      <c r="K652" s="18"/>
    </row>
    <row r="653" spans="1:11" s="9" customFormat="1" ht="16.5" customHeight="1" x14ac:dyDescent="0.2">
      <c r="A653" s="3"/>
      <c r="B653" s="3"/>
      <c r="C653" s="3"/>
      <c r="D653" s="3"/>
      <c r="E653" s="3"/>
      <c r="F653" s="3"/>
      <c r="G653" s="1" t="str">
        <f>IFERROR(VLOOKUP(E653,No一覧!$B$7:$F$404,2,FALSE),"")</f>
        <v/>
      </c>
      <c r="H653" s="245" t="str">
        <f>IFERROR(VLOOKUP(E653&amp;F653,No一覧!$A$7:$F$404,5,FALSE),"")</f>
        <v/>
      </c>
      <c r="I653" s="2" t="str">
        <f>IFERROR(VLOOKUP(E653&amp;F653,No一覧!$A$7:$F$404,6,FALSE),"")</f>
        <v/>
      </c>
      <c r="J653" s="14" t="str">
        <f ca="1">IF(K653="終",SUM(I653:INDIRECT(CONCATENATE("i",MATCH($K$7,$K$7:K652)+7))),"")</f>
        <v/>
      </c>
      <c r="K653" s="18"/>
    </row>
    <row r="654" spans="1:11" s="9" customFormat="1" ht="16.5" customHeight="1" x14ac:dyDescent="0.2">
      <c r="A654" s="3"/>
      <c r="B654" s="3"/>
      <c r="C654" s="3"/>
      <c r="D654" s="3"/>
      <c r="E654" s="3"/>
      <c r="F654" s="3"/>
      <c r="G654" s="1" t="str">
        <f>IFERROR(VLOOKUP(E654,No一覧!$B$7:$F$404,2,FALSE),"")</f>
        <v/>
      </c>
      <c r="H654" s="245" t="str">
        <f>IFERROR(VLOOKUP(E654&amp;F654,No一覧!$A$7:$F$404,5,FALSE),"")</f>
        <v/>
      </c>
      <c r="I654" s="2" t="str">
        <f>IFERROR(VLOOKUP(E654&amp;F654,No一覧!$A$7:$F$404,6,FALSE),"")</f>
        <v/>
      </c>
      <c r="J654" s="14" t="str">
        <f ca="1">IF(K654="終",SUM(I654:INDIRECT(CONCATENATE("i",MATCH($K$7,$K$7:K653)+7))),"")</f>
        <v/>
      </c>
      <c r="K654" s="18"/>
    </row>
    <row r="655" spans="1:11" s="9" customFormat="1" ht="16.5" customHeight="1" x14ac:dyDescent="0.2">
      <c r="A655" s="3"/>
      <c r="B655" s="3"/>
      <c r="C655" s="3"/>
      <c r="D655" s="3"/>
      <c r="E655" s="3"/>
      <c r="F655" s="3"/>
      <c r="G655" s="1" t="str">
        <f>IFERROR(VLOOKUP(E655,No一覧!$B$7:$F$404,2,FALSE),"")</f>
        <v/>
      </c>
      <c r="H655" s="245" t="str">
        <f>IFERROR(VLOOKUP(E655&amp;F655,No一覧!$A$7:$F$404,5,FALSE),"")</f>
        <v/>
      </c>
      <c r="I655" s="2" t="str">
        <f>IFERROR(VLOOKUP(E655&amp;F655,No一覧!$A$7:$F$404,6,FALSE),"")</f>
        <v/>
      </c>
      <c r="J655" s="14" t="str">
        <f ca="1">IF(K655="終",SUM(I655:INDIRECT(CONCATENATE("i",MATCH($K$7,$K$7:K654)+7))),"")</f>
        <v/>
      </c>
      <c r="K655" s="18"/>
    </row>
    <row r="656" spans="1:11" s="9" customFormat="1" ht="16.5" customHeight="1" x14ac:dyDescent="0.2">
      <c r="A656" s="3"/>
      <c r="B656" s="3"/>
      <c r="C656" s="3"/>
      <c r="D656" s="3"/>
      <c r="E656" s="3"/>
      <c r="F656" s="3"/>
      <c r="G656" s="1" t="str">
        <f>IFERROR(VLOOKUP(E656,No一覧!$B$7:$F$404,2,FALSE),"")</f>
        <v/>
      </c>
      <c r="H656" s="245" t="str">
        <f>IFERROR(VLOOKUP(E656&amp;F656,No一覧!$A$7:$F$404,5,FALSE),"")</f>
        <v/>
      </c>
      <c r="I656" s="2" t="str">
        <f>IFERROR(VLOOKUP(E656&amp;F656,No一覧!$A$7:$F$404,6,FALSE),"")</f>
        <v/>
      </c>
      <c r="J656" s="14" t="str">
        <f ca="1">IF(K656="終",SUM(I656:INDIRECT(CONCATENATE("i",MATCH($K$7,$K$7:K655)+7))),"")</f>
        <v/>
      </c>
      <c r="K656" s="18"/>
    </row>
    <row r="657" spans="1:11" s="9" customFormat="1" ht="16.5" customHeight="1" x14ac:dyDescent="0.2">
      <c r="A657" s="3"/>
      <c r="B657" s="3"/>
      <c r="C657" s="3"/>
      <c r="D657" s="3"/>
      <c r="E657" s="3"/>
      <c r="F657" s="3"/>
      <c r="G657" s="1" t="str">
        <f>IFERROR(VLOOKUP(E657,No一覧!$B$7:$F$404,2,FALSE),"")</f>
        <v/>
      </c>
      <c r="H657" s="245" t="str">
        <f>IFERROR(VLOOKUP(E657&amp;F657,No一覧!$A$7:$F$404,5,FALSE),"")</f>
        <v/>
      </c>
      <c r="I657" s="2" t="str">
        <f>IFERROR(VLOOKUP(E657&amp;F657,No一覧!$A$7:$F$404,6,FALSE),"")</f>
        <v/>
      </c>
      <c r="J657" s="14" t="str">
        <f ca="1">IF(K657="終",SUM(I657:INDIRECT(CONCATENATE("i",MATCH($K$7,$K$7:K656)+7))),"")</f>
        <v/>
      </c>
      <c r="K657" s="18"/>
    </row>
    <row r="658" spans="1:11" s="9" customFormat="1" ht="16.5" customHeight="1" x14ac:dyDescent="0.2">
      <c r="A658" s="3"/>
      <c r="B658" s="3"/>
      <c r="C658" s="3"/>
      <c r="D658" s="3"/>
      <c r="E658" s="3"/>
      <c r="F658" s="3"/>
      <c r="G658" s="1" t="str">
        <f>IFERROR(VLOOKUP(E658,No一覧!$B$7:$F$404,2,FALSE),"")</f>
        <v/>
      </c>
      <c r="H658" s="245" t="str">
        <f>IFERROR(VLOOKUP(E658&amp;F658,No一覧!$A$7:$F$404,5,FALSE),"")</f>
        <v/>
      </c>
      <c r="I658" s="2" t="str">
        <f>IFERROR(VLOOKUP(E658&amp;F658,No一覧!$A$7:$F$404,6,FALSE),"")</f>
        <v/>
      </c>
      <c r="J658" s="14" t="str">
        <f ca="1">IF(K658="終",SUM(I658:INDIRECT(CONCATENATE("i",MATCH($K$7,$K$7:K657)+7))),"")</f>
        <v/>
      </c>
      <c r="K658" s="18"/>
    </row>
    <row r="659" spans="1:11" s="9" customFormat="1" ht="16.5" customHeight="1" x14ac:dyDescent="0.2">
      <c r="A659" s="3"/>
      <c r="B659" s="3"/>
      <c r="C659" s="3"/>
      <c r="D659" s="3"/>
      <c r="E659" s="3"/>
      <c r="F659" s="3"/>
      <c r="G659" s="1" t="str">
        <f>IFERROR(VLOOKUP(E659,No一覧!$B$7:$F$404,2,FALSE),"")</f>
        <v/>
      </c>
      <c r="H659" s="245" t="str">
        <f>IFERROR(VLOOKUP(E659&amp;F659,No一覧!$A$7:$F$404,5,FALSE),"")</f>
        <v/>
      </c>
      <c r="I659" s="2" t="str">
        <f>IFERROR(VLOOKUP(E659&amp;F659,No一覧!$A$7:$F$404,6,FALSE),"")</f>
        <v/>
      </c>
      <c r="J659" s="14" t="str">
        <f ca="1">IF(K659="終",SUM(I659:INDIRECT(CONCATENATE("i",MATCH($K$7,$K$7:K658)+7))),"")</f>
        <v/>
      </c>
      <c r="K659" s="18"/>
    </row>
    <row r="660" spans="1:11" s="9" customFormat="1" ht="16.5" customHeight="1" x14ac:dyDescent="0.2">
      <c r="A660" s="3"/>
      <c r="B660" s="3"/>
      <c r="C660" s="3"/>
      <c r="D660" s="3"/>
      <c r="E660" s="3"/>
      <c r="F660" s="3"/>
      <c r="G660" s="1" t="str">
        <f>IFERROR(VLOOKUP(E660,No一覧!$B$7:$F$404,2,FALSE),"")</f>
        <v/>
      </c>
      <c r="H660" s="245" t="str">
        <f>IFERROR(VLOOKUP(E660&amp;F660,No一覧!$A$7:$F$404,5,FALSE),"")</f>
        <v/>
      </c>
      <c r="I660" s="2" t="str">
        <f>IFERROR(VLOOKUP(E660&amp;F660,No一覧!$A$7:$F$404,6,FALSE),"")</f>
        <v/>
      </c>
      <c r="J660" s="14" t="str">
        <f ca="1">IF(K660="終",SUM(I660:INDIRECT(CONCATENATE("i",MATCH($K$7,$K$7:K659)+7))),"")</f>
        <v/>
      </c>
      <c r="K660" s="18"/>
    </row>
    <row r="661" spans="1:11" s="9" customFormat="1" ht="16.5" customHeight="1" x14ac:dyDescent="0.2">
      <c r="A661" s="3"/>
      <c r="B661" s="3"/>
      <c r="C661" s="3"/>
      <c r="D661" s="3"/>
      <c r="E661" s="3"/>
      <c r="F661" s="3"/>
      <c r="G661" s="1" t="str">
        <f>IFERROR(VLOOKUP(E661,No一覧!$B$7:$F$404,2,FALSE),"")</f>
        <v/>
      </c>
      <c r="H661" s="245" t="str">
        <f>IFERROR(VLOOKUP(E661&amp;F661,No一覧!$A$7:$F$404,5,FALSE),"")</f>
        <v/>
      </c>
      <c r="I661" s="2" t="str">
        <f>IFERROR(VLOOKUP(E661&amp;F661,No一覧!$A$7:$F$404,6,FALSE),"")</f>
        <v/>
      </c>
      <c r="J661" s="14" t="str">
        <f ca="1">IF(K661="終",SUM(I661:INDIRECT(CONCATENATE("i",MATCH($K$7,$K$7:K660)+7))),"")</f>
        <v/>
      </c>
      <c r="K661" s="18"/>
    </row>
    <row r="662" spans="1:11" s="9" customFormat="1" ht="16.5" customHeight="1" x14ac:dyDescent="0.2">
      <c r="A662" s="3"/>
      <c r="B662" s="3"/>
      <c r="C662" s="3"/>
      <c r="D662" s="3"/>
      <c r="E662" s="3"/>
      <c r="F662" s="3"/>
      <c r="G662" s="1" t="str">
        <f>IFERROR(VLOOKUP(E662,No一覧!$B$7:$F$404,2,FALSE),"")</f>
        <v/>
      </c>
      <c r="H662" s="245" t="str">
        <f>IFERROR(VLOOKUP(E662&amp;F662,No一覧!$A$7:$F$404,5,FALSE),"")</f>
        <v/>
      </c>
      <c r="I662" s="2" t="str">
        <f>IFERROR(VLOOKUP(E662&amp;F662,No一覧!$A$7:$F$404,6,FALSE),"")</f>
        <v/>
      </c>
      <c r="J662" s="14" t="str">
        <f ca="1">IF(K662="終",SUM(I662:INDIRECT(CONCATENATE("i",MATCH($K$7,$K$7:K661)+7))),"")</f>
        <v/>
      </c>
      <c r="K662" s="18"/>
    </row>
    <row r="663" spans="1:11" s="9" customFormat="1" ht="16.5" customHeight="1" x14ac:dyDescent="0.2">
      <c r="A663" s="3"/>
      <c r="B663" s="3"/>
      <c r="C663" s="3"/>
      <c r="D663" s="3"/>
      <c r="E663" s="3"/>
      <c r="F663" s="3"/>
      <c r="G663" s="1" t="str">
        <f>IFERROR(VLOOKUP(E663,No一覧!$B$7:$F$404,2,FALSE),"")</f>
        <v/>
      </c>
      <c r="H663" s="245" t="str">
        <f>IFERROR(VLOOKUP(E663&amp;F663,No一覧!$A$7:$F$404,5,FALSE),"")</f>
        <v/>
      </c>
      <c r="I663" s="2" t="str">
        <f>IFERROR(VLOOKUP(E663&amp;F663,No一覧!$A$7:$F$404,6,FALSE),"")</f>
        <v/>
      </c>
      <c r="J663" s="14" t="str">
        <f ca="1">IF(K663="終",SUM(I663:INDIRECT(CONCATENATE("i",MATCH($K$7,$K$7:K662)+7))),"")</f>
        <v/>
      </c>
      <c r="K663" s="18"/>
    </row>
    <row r="664" spans="1:11" s="9" customFormat="1" ht="16.5" customHeight="1" x14ac:dyDescent="0.2">
      <c r="A664" s="3"/>
      <c r="B664" s="3"/>
      <c r="C664" s="3"/>
      <c r="D664" s="3"/>
      <c r="E664" s="3"/>
      <c r="F664" s="3"/>
      <c r="G664" s="1" t="str">
        <f>IFERROR(VLOOKUP(E664,No一覧!$B$7:$F$404,2,FALSE),"")</f>
        <v/>
      </c>
      <c r="H664" s="245" t="str">
        <f>IFERROR(VLOOKUP(E664&amp;F664,No一覧!$A$7:$F$404,5,FALSE),"")</f>
        <v/>
      </c>
      <c r="I664" s="2" t="str">
        <f>IFERROR(VLOOKUP(E664&amp;F664,No一覧!$A$7:$F$404,6,FALSE),"")</f>
        <v/>
      </c>
      <c r="J664" s="14" t="str">
        <f ca="1">IF(K664="終",SUM(I664:INDIRECT(CONCATENATE("i",MATCH($K$7,$K$7:K663)+7))),"")</f>
        <v/>
      </c>
      <c r="K664" s="18"/>
    </row>
    <row r="665" spans="1:11" s="9" customFormat="1" ht="16.5" customHeight="1" x14ac:dyDescent="0.2">
      <c r="A665" s="3"/>
      <c r="B665" s="3"/>
      <c r="C665" s="3"/>
      <c r="D665" s="3"/>
      <c r="E665" s="3"/>
      <c r="F665" s="3"/>
      <c r="G665" s="1" t="str">
        <f>IFERROR(VLOOKUP(E665,No一覧!$B$7:$F$404,2,FALSE),"")</f>
        <v/>
      </c>
      <c r="H665" s="245" t="str">
        <f>IFERROR(VLOOKUP(E665&amp;F665,No一覧!$A$7:$F$404,5,FALSE),"")</f>
        <v/>
      </c>
      <c r="I665" s="2" t="str">
        <f>IFERROR(VLOOKUP(E665&amp;F665,No一覧!$A$7:$F$404,6,FALSE),"")</f>
        <v/>
      </c>
      <c r="J665" s="14" t="str">
        <f ca="1">IF(K665="終",SUM(I665:INDIRECT(CONCATENATE("i",MATCH($K$7,$K$7:K664)+7))),"")</f>
        <v/>
      </c>
      <c r="K665" s="18"/>
    </row>
    <row r="666" spans="1:11" s="9" customFormat="1" ht="16.5" customHeight="1" x14ac:dyDescent="0.2">
      <c r="A666" s="3"/>
      <c r="B666" s="3"/>
      <c r="C666" s="3"/>
      <c r="D666" s="3"/>
      <c r="E666" s="3"/>
      <c r="F666" s="3"/>
      <c r="G666" s="1" t="str">
        <f>IFERROR(VLOOKUP(E666,No一覧!$B$7:$F$404,2,FALSE),"")</f>
        <v/>
      </c>
      <c r="H666" s="245" t="str">
        <f>IFERROR(VLOOKUP(E666&amp;F666,No一覧!$A$7:$F$404,5,FALSE),"")</f>
        <v/>
      </c>
      <c r="I666" s="2" t="str">
        <f>IFERROR(VLOOKUP(E666&amp;F666,No一覧!$A$7:$F$404,6,FALSE),"")</f>
        <v/>
      </c>
      <c r="J666" s="14" t="str">
        <f ca="1">IF(K666="終",SUM(I666:INDIRECT(CONCATENATE("i",MATCH($K$7,$K$7:K665)+7))),"")</f>
        <v/>
      </c>
      <c r="K666" s="18"/>
    </row>
    <row r="667" spans="1:11" s="9" customFormat="1" ht="16.5" customHeight="1" x14ac:dyDescent="0.2">
      <c r="A667" s="3"/>
      <c r="B667" s="3"/>
      <c r="C667" s="3"/>
      <c r="D667" s="3"/>
      <c r="E667" s="3"/>
      <c r="F667" s="3"/>
      <c r="G667" s="1" t="str">
        <f>IFERROR(VLOOKUP(E667,No一覧!$B$7:$F$404,2,FALSE),"")</f>
        <v/>
      </c>
      <c r="H667" s="245" t="str">
        <f>IFERROR(VLOOKUP(E667&amp;F667,No一覧!$A$7:$F$404,5,FALSE),"")</f>
        <v/>
      </c>
      <c r="I667" s="2" t="str">
        <f>IFERROR(VLOOKUP(E667&amp;F667,No一覧!$A$7:$F$404,6,FALSE),"")</f>
        <v/>
      </c>
      <c r="J667" s="14" t="str">
        <f ca="1">IF(K667="終",SUM(I667:INDIRECT(CONCATENATE("i",MATCH($K$7,$K$7:K666)+7))),"")</f>
        <v/>
      </c>
      <c r="K667" s="18"/>
    </row>
    <row r="668" spans="1:11" s="9" customFormat="1" ht="16.5" customHeight="1" x14ac:dyDescent="0.2">
      <c r="A668" s="3"/>
      <c r="B668" s="3"/>
      <c r="C668" s="3"/>
      <c r="D668" s="3"/>
      <c r="E668" s="3"/>
      <c r="F668" s="3"/>
      <c r="G668" s="1" t="str">
        <f>IFERROR(VLOOKUP(E668,No一覧!$B$7:$F$404,2,FALSE),"")</f>
        <v/>
      </c>
      <c r="H668" s="245" t="str">
        <f>IFERROR(VLOOKUP(E668&amp;F668,No一覧!$A$7:$F$404,5,FALSE),"")</f>
        <v/>
      </c>
      <c r="I668" s="2" t="str">
        <f>IFERROR(VLOOKUP(E668&amp;F668,No一覧!$A$7:$F$404,6,FALSE),"")</f>
        <v/>
      </c>
      <c r="J668" s="14" t="str">
        <f ca="1">IF(K668="終",SUM(I668:INDIRECT(CONCATENATE("i",MATCH($K$7,$K$7:K667)+7))),"")</f>
        <v/>
      </c>
      <c r="K668" s="18"/>
    </row>
    <row r="669" spans="1:11" s="9" customFormat="1" ht="16.5" customHeight="1" x14ac:dyDescent="0.2">
      <c r="A669" s="3"/>
      <c r="B669" s="3"/>
      <c r="C669" s="3"/>
      <c r="D669" s="3"/>
      <c r="E669" s="3"/>
      <c r="F669" s="3"/>
      <c r="G669" s="1" t="str">
        <f>IFERROR(VLOOKUP(E669,No一覧!$B$7:$F$404,2,FALSE),"")</f>
        <v/>
      </c>
      <c r="H669" s="245" t="str">
        <f>IFERROR(VLOOKUP(E669&amp;F669,No一覧!$A$7:$F$404,5,FALSE),"")</f>
        <v/>
      </c>
      <c r="I669" s="2" t="str">
        <f>IFERROR(VLOOKUP(E669&amp;F669,No一覧!$A$7:$F$404,6,FALSE),"")</f>
        <v/>
      </c>
      <c r="J669" s="14" t="str">
        <f ca="1">IF(K669="終",SUM(I669:INDIRECT(CONCATENATE("i",MATCH($K$7,$K$7:K668)+7))),"")</f>
        <v/>
      </c>
      <c r="K669" s="18"/>
    </row>
    <row r="670" spans="1:11" s="9" customFormat="1" ht="16.5" customHeight="1" x14ac:dyDescent="0.2">
      <c r="A670" s="3"/>
      <c r="B670" s="3"/>
      <c r="C670" s="3"/>
      <c r="D670" s="3"/>
      <c r="E670" s="3"/>
      <c r="F670" s="3"/>
      <c r="G670" s="1" t="str">
        <f>IFERROR(VLOOKUP(E670,No一覧!$B$7:$F$404,2,FALSE),"")</f>
        <v/>
      </c>
      <c r="H670" s="245" t="str">
        <f>IFERROR(VLOOKUP(E670&amp;F670,No一覧!$A$7:$F$404,5,FALSE),"")</f>
        <v/>
      </c>
      <c r="I670" s="2" t="str">
        <f>IFERROR(VLOOKUP(E670&amp;F670,No一覧!$A$7:$F$404,6,FALSE),"")</f>
        <v/>
      </c>
      <c r="J670" s="14" t="str">
        <f ca="1">IF(K670="終",SUM(I670:INDIRECT(CONCATENATE("i",MATCH($K$7,$K$7:K669)+7))),"")</f>
        <v/>
      </c>
      <c r="K670" s="18"/>
    </row>
    <row r="671" spans="1:11" s="9" customFormat="1" ht="16.5" customHeight="1" x14ac:dyDescent="0.2">
      <c r="A671" s="3"/>
      <c r="B671" s="3"/>
      <c r="C671" s="3"/>
      <c r="D671" s="3"/>
      <c r="E671" s="3"/>
      <c r="F671" s="3"/>
      <c r="G671" s="1" t="str">
        <f>IFERROR(VLOOKUP(E671,No一覧!$B$7:$F$404,2,FALSE),"")</f>
        <v/>
      </c>
      <c r="H671" s="245" t="str">
        <f>IFERROR(VLOOKUP(E671&amp;F671,No一覧!$A$7:$F$404,5,FALSE),"")</f>
        <v/>
      </c>
      <c r="I671" s="2" t="str">
        <f>IFERROR(VLOOKUP(E671&amp;F671,No一覧!$A$7:$F$404,6,FALSE),"")</f>
        <v/>
      </c>
      <c r="J671" s="14" t="str">
        <f ca="1">IF(K671="終",SUM(I671:INDIRECT(CONCATENATE("i",MATCH($K$7,$K$7:K670)+7))),"")</f>
        <v/>
      </c>
      <c r="K671" s="18"/>
    </row>
    <row r="672" spans="1:11" s="9" customFormat="1" ht="16.5" customHeight="1" x14ac:dyDescent="0.2">
      <c r="A672" s="3"/>
      <c r="B672" s="3"/>
      <c r="C672" s="3"/>
      <c r="D672" s="3"/>
      <c r="E672" s="3"/>
      <c r="F672" s="3"/>
      <c r="G672" s="1" t="str">
        <f>IFERROR(VLOOKUP(E672,No一覧!$B$7:$F$404,2,FALSE),"")</f>
        <v/>
      </c>
      <c r="H672" s="245" t="str">
        <f>IFERROR(VLOOKUP(E672&amp;F672,No一覧!$A$7:$F$404,5,FALSE),"")</f>
        <v/>
      </c>
      <c r="I672" s="2" t="str">
        <f>IFERROR(VLOOKUP(E672&amp;F672,No一覧!$A$7:$F$404,6,FALSE),"")</f>
        <v/>
      </c>
      <c r="J672" s="14" t="str">
        <f ca="1">IF(K672="終",SUM(I672:INDIRECT(CONCATENATE("i",MATCH($K$7,$K$7:K671)+7))),"")</f>
        <v/>
      </c>
      <c r="K672" s="18"/>
    </row>
    <row r="673" spans="1:11" s="9" customFormat="1" ht="16.5" customHeight="1" x14ac:dyDescent="0.2">
      <c r="A673" s="3"/>
      <c r="B673" s="3"/>
      <c r="C673" s="3"/>
      <c r="D673" s="3"/>
      <c r="E673" s="3"/>
      <c r="F673" s="3"/>
      <c r="G673" s="1" t="str">
        <f>IFERROR(VLOOKUP(E673,No一覧!$B$7:$F$404,2,FALSE),"")</f>
        <v/>
      </c>
      <c r="H673" s="245" t="str">
        <f>IFERROR(VLOOKUP(E673&amp;F673,No一覧!$A$7:$F$404,5,FALSE),"")</f>
        <v/>
      </c>
      <c r="I673" s="2" t="str">
        <f>IFERROR(VLOOKUP(E673&amp;F673,No一覧!$A$7:$F$404,6,FALSE),"")</f>
        <v/>
      </c>
      <c r="J673" s="14" t="str">
        <f ca="1">IF(K673="終",SUM(I673:INDIRECT(CONCATENATE("i",MATCH($K$7,$K$7:K672)+7))),"")</f>
        <v/>
      </c>
      <c r="K673" s="18"/>
    </row>
    <row r="674" spans="1:11" s="9" customFormat="1" ht="16.5" customHeight="1" x14ac:dyDescent="0.2">
      <c r="A674" s="3"/>
      <c r="B674" s="3"/>
      <c r="C674" s="3"/>
      <c r="D674" s="3"/>
      <c r="E674" s="3"/>
      <c r="F674" s="3"/>
      <c r="G674" s="1" t="str">
        <f>IFERROR(VLOOKUP(E674,No一覧!$B$7:$F$404,2,FALSE),"")</f>
        <v/>
      </c>
      <c r="H674" s="245" t="str">
        <f>IFERROR(VLOOKUP(E674&amp;F674,No一覧!$A$7:$F$404,5,FALSE),"")</f>
        <v/>
      </c>
      <c r="I674" s="2" t="str">
        <f>IFERROR(VLOOKUP(E674&amp;F674,No一覧!$A$7:$F$404,6,FALSE),"")</f>
        <v/>
      </c>
      <c r="J674" s="14" t="str">
        <f ca="1">IF(K674="終",SUM(I674:INDIRECT(CONCATENATE("i",MATCH($K$7,$K$7:K673)+7))),"")</f>
        <v/>
      </c>
      <c r="K674" s="18"/>
    </row>
    <row r="675" spans="1:11" s="9" customFormat="1" ht="16.5" customHeight="1" x14ac:dyDescent="0.2">
      <c r="A675" s="3"/>
      <c r="B675" s="3"/>
      <c r="C675" s="3"/>
      <c r="D675" s="3"/>
      <c r="E675" s="3"/>
      <c r="F675" s="3"/>
      <c r="G675" s="1" t="str">
        <f>IFERROR(VLOOKUP(E675,No一覧!$B$7:$F$404,2,FALSE),"")</f>
        <v/>
      </c>
      <c r="H675" s="245" t="str">
        <f>IFERROR(VLOOKUP(E675&amp;F675,No一覧!$A$7:$F$404,5,FALSE),"")</f>
        <v/>
      </c>
      <c r="I675" s="2" t="str">
        <f>IFERROR(VLOOKUP(E675&amp;F675,No一覧!$A$7:$F$404,6,FALSE),"")</f>
        <v/>
      </c>
      <c r="J675" s="14" t="str">
        <f ca="1">IF(K675="終",SUM(I675:INDIRECT(CONCATENATE("i",MATCH($K$7,$K$7:K674)+7))),"")</f>
        <v/>
      </c>
      <c r="K675" s="18"/>
    </row>
    <row r="676" spans="1:11" s="9" customFormat="1" ht="16.5" customHeight="1" x14ac:dyDescent="0.2">
      <c r="A676" s="3"/>
      <c r="B676" s="3"/>
      <c r="C676" s="3"/>
      <c r="D676" s="3"/>
      <c r="E676" s="3"/>
      <c r="F676" s="3"/>
      <c r="G676" s="1" t="str">
        <f>IFERROR(VLOOKUP(E676,No一覧!$B$7:$F$404,2,FALSE),"")</f>
        <v/>
      </c>
      <c r="H676" s="245" t="str">
        <f>IFERROR(VLOOKUP(E676&amp;F676,No一覧!$A$7:$F$404,5,FALSE),"")</f>
        <v/>
      </c>
      <c r="I676" s="2" t="str">
        <f>IFERROR(VLOOKUP(E676&amp;F676,No一覧!$A$7:$F$404,6,FALSE),"")</f>
        <v/>
      </c>
      <c r="J676" s="14" t="str">
        <f ca="1">IF(K676="終",SUM(I676:INDIRECT(CONCATENATE("i",MATCH($K$7,$K$7:K675)+7))),"")</f>
        <v/>
      </c>
      <c r="K676" s="18"/>
    </row>
    <row r="677" spans="1:11" s="9" customFormat="1" ht="16.5" customHeight="1" x14ac:dyDescent="0.2">
      <c r="A677" s="3"/>
      <c r="B677" s="3"/>
      <c r="C677" s="3"/>
      <c r="D677" s="3"/>
      <c r="E677" s="3"/>
      <c r="F677" s="3"/>
      <c r="G677" s="1" t="str">
        <f>IFERROR(VLOOKUP(E677,No一覧!$B$7:$F$404,2,FALSE),"")</f>
        <v/>
      </c>
      <c r="H677" s="245" t="str">
        <f>IFERROR(VLOOKUP(E677&amp;F677,No一覧!$A$7:$F$404,5,FALSE),"")</f>
        <v/>
      </c>
      <c r="I677" s="2" t="str">
        <f>IFERROR(VLOOKUP(E677&amp;F677,No一覧!$A$7:$F$404,6,FALSE),"")</f>
        <v/>
      </c>
      <c r="J677" s="14" t="str">
        <f ca="1">IF(K677="終",SUM(I677:INDIRECT(CONCATENATE("i",MATCH($K$7,$K$7:K676)+7))),"")</f>
        <v/>
      </c>
      <c r="K677" s="18"/>
    </row>
    <row r="678" spans="1:11" s="9" customFormat="1" ht="16.5" customHeight="1" x14ac:dyDescent="0.2">
      <c r="A678" s="3"/>
      <c r="B678" s="3"/>
      <c r="C678" s="3"/>
      <c r="D678" s="3"/>
      <c r="E678" s="3"/>
      <c r="F678" s="3"/>
      <c r="G678" s="1" t="str">
        <f>IFERROR(VLOOKUP(E678,No一覧!$B$7:$F$404,2,FALSE),"")</f>
        <v/>
      </c>
      <c r="H678" s="245" t="str">
        <f>IFERROR(VLOOKUP(E678&amp;F678,No一覧!$A$7:$F$404,5,FALSE),"")</f>
        <v/>
      </c>
      <c r="I678" s="2" t="str">
        <f>IFERROR(VLOOKUP(E678&amp;F678,No一覧!$A$7:$F$404,6,FALSE),"")</f>
        <v/>
      </c>
      <c r="J678" s="14" t="str">
        <f ca="1">IF(K678="終",SUM(I678:INDIRECT(CONCATENATE("i",MATCH($K$7,$K$7:K677)+7))),"")</f>
        <v/>
      </c>
      <c r="K678" s="18"/>
    </row>
    <row r="679" spans="1:11" s="9" customFormat="1" ht="16.5" customHeight="1" x14ac:dyDescent="0.2">
      <c r="A679" s="3"/>
      <c r="B679" s="3"/>
      <c r="C679" s="3"/>
      <c r="D679" s="3"/>
      <c r="E679" s="3"/>
      <c r="F679" s="3"/>
      <c r="G679" s="1" t="str">
        <f>IFERROR(VLOOKUP(E679,No一覧!$B$7:$F$404,2,FALSE),"")</f>
        <v/>
      </c>
      <c r="H679" s="245" t="str">
        <f>IFERROR(VLOOKUP(E679&amp;F679,No一覧!$A$7:$F$404,5,FALSE),"")</f>
        <v/>
      </c>
      <c r="I679" s="2" t="str">
        <f>IFERROR(VLOOKUP(E679&amp;F679,No一覧!$A$7:$F$404,6,FALSE),"")</f>
        <v/>
      </c>
      <c r="J679" s="14" t="str">
        <f ca="1">IF(K679="終",SUM(I679:INDIRECT(CONCATENATE("i",MATCH($K$7,$K$7:K678)+7))),"")</f>
        <v/>
      </c>
      <c r="K679" s="18"/>
    </row>
    <row r="680" spans="1:11" s="9" customFormat="1" ht="16.5" customHeight="1" x14ac:dyDescent="0.2">
      <c r="A680" s="3"/>
      <c r="B680" s="3"/>
      <c r="C680" s="3"/>
      <c r="D680" s="3"/>
      <c r="E680" s="3"/>
      <c r="F680" s="3"/>
      <c r="G680" s="1" t="str">
        <f>IFERROR(VLOOKUP(E680,No一覧!$B$7:$F$404,2,FALSE),"")</f>
        <v/>
      </c>
      <c r="H680" s="245" t="str">
        <f>IFERROR(VLOOKUP(E680&amp;F680,No一覧!$A$7:$F$404,5,FALSE),"")</f>
        <v/>
      </c>
      <c r="I680" s="2" t="str">
        <f>IFERROR(VLOOKUP(E680&amp;F680,No一覧!$A$7:$F$404,6,FALSE),"")</f>
        <v/>
      </c>
      <c r="J680" s="14" t="str">
        <f ca="1">IF(K680="終",SUM(I680:INDIRECT(CONCATENATE("i",MATCH($K$7,$K$7:K679)+7))),"")</f>
        <v/>
      </c>
      <c r="K680" s="18"/>
    </row>
    <row r="681" spans="1:11" s="9" customFormat="1" ht="16.5" customHeight="1" x14ac:dyDescent="0.2">
      <c r="A681" s="3"/>
      <c r="B681" s="3"/>
      <c r="C681" s="3"/>
      <c r="D681" s="3"/>
      <c r="E681" s="3"/>
      <c r="F681" s="3"/>
      <c r="G681" s="1" t="str">
        <f>IFERROR(VLOOKUP(E681,No一覧!$B$7:$F$404,2,FALSE),"")</f>
        <v/>
      </c>
      <c r="H681" s="245" t="str">
        <f>IFERROR(VLOOKUP(E681&amp;F681,No一覧!$A$7:$F$404,5,FALSE),"")</f>
        <v/>
      </c>
      <c r="I681" s="2" t="str">
        <f>IFERROR(VLOOKUP(E681&amp;F681,No一覧!$A$7:$F$404,6,FALSE),"")</f>
        <v/>
      </c>
      <c r="J681" s="14" t="str">
        <f ca="1">IF(K681="終",SUM(I681:INDIRECT(CONCATENATE("i",MATCH($K$7,$K$7:K680)+7))),"")</f>
        <v/>
      </c>
      <c r="K681" s="18"/>
    </row>
    <row r="682" spans="1:11" s="9" customFormat="1" ht="16.5" customHeight="1" x14ac:dyDescent="0.2">
      <c r="A682" s="3"/>
      <c r="B682" s="3"/>
      <c r="C682" s="3"/>
      <c r="D682" s="3"/>
      <c r="E682" s="3"/>
      <c r="F682" s="3"/>
      <c r="G682" s="1" t="str">
        <f>IFERROR(VLOOKUP(E682,No一覧!$B$7:$F$404,2,FALSE),"")</f>
        <v/>
      </c>
      <c r="H682" s="245" t="str">
        <f>IFERROR(VLOOKUP(E682&amp;F682,No一覧!$A$7:$F$404,5,FALSE),"")</f>
        <v/>
      </c>
      <c r="I682" s="2" t="str">
        <f>IFERROR(VLOOKUP(E682&amp;F682,No一覧!$A$7:$F$404,6,FALSE),"")</f>
        <v/>
      </c>
      <c r="J682" s="14" t="str">
        <f ca="1">IF(K682="終",SUM(I682:INDIRECT(CONCATENATE("i",MATCH($K$7,$K$7:K681)+7))),"")</f>
        <v/>
      </c>
      <c r="K682" s="18"/>
    </row>
    <row r="683" spans="1:11" s="9" customFormat="1" ht="16.5" customHeight="1" x14ac:dyDescent="0.2">
      <c r="A683" s="3"/>
      <c r="B683" s="3"/>
      <c r="C683" s="3"/>
      <c r="D683" s="3"/>
      <c r="E683" s="3"/>
      <c r="F683" s="3"/>
      <c r="G683" s="1" t="str">
        <f>IFERROR(VLOOKUP(E683,No一覧!$B$7:$F$404,2,FALSE),"")</f>
        <v/>
      </c>
      <c r="H683" s="245" t="str">
        <f>IFERROR(VLOOKUP(E683&amp;F683,No一覧!$A$7:$F$404,5,FALSE),"")</f>
        <v/>
      </c>
      <c r="I683" s="2" t="str">
        <f>IFERROR(VLOOKUP(E683&amp;F683,No一覧!$A$7:$F$404,6,FALSE),"")</f>
        <v/>
      </c>
      <c r="J683" s="14" t="str">
        <f ca="1">IF(K683="終",SUM(I683:INDIRECT(CONCATENATE("i",MATCH($K$7,$K$7:K682)+7))),"")</f>
        <v/>
      </c>
      <c r="K683" s="18"/>
    </row>
    <row r="684" spans="1:11" s="9" customFormat="1" ht="16.5" customHeight="1" x14ac:dyDescent="0.2">
      <c r="A684" s="3"/>
      <c r="B684" s="3"/>
      <c r="C684" s="3"/>
      <c r="D684" s="3"/>
      <c r="E684" s="3"/>
      <c r="F684" s="3"/>
      <c r="G684" s="1" t="str">
        <f>IFERROR(VLOOKUP(E684,No一覧!$B$7:$F$404,2,FALSE),"")</f>
        <v/>
      </c>
      <c r="H684" s="245" t="str">
        <f>IFERROR(VLOOKUP(E684&amp;F684,No一覧!$A$7:$F$404,5,FALSE),"")</f>
        <v/>
      </c>
      <c r="I684" s="2" t="str">
        <f>IFERROR(VLOOKUP(E684&amp;F684,No一覧!$A$7:$F$404,6,FALSE),"")</f>
        <v/>
      </c>
      <c r="J684" s="14" t="str">
        <f ca="1">IF(K684="終",SUM(I684:INDIRECT(CONCATENATE("i",MATCH($K$7,$K$7:K683)+7))),"")</f>
        <v/>
      </c>
      <c r="K684" s="18"/>
    </row>
    <row r="685" spans="1:11" s="9" customFormat="1" ht="16.5" customHeight="1" x14ac:dyDescent="0.2">
      <c r="A685" s="3"/>
      <c r="B685" s="3"/>
      <c r="C685" s="3"/>
      <c r="D685" s="3"/>
      <c r="E685" s="3"/>
      <c r="F685" s="3"/>
      <c r="G685" s="1" t="str">
        <f>IFERROR(VLOOKUP(E685,No一覧!$B$7:$F$404,2,FALSE),"")</f>
        <v/>
      </c>
      <c r="H685" s="245" t="str">
        <f>IFERROR(VLOOKUP(E685&amp;F685,No一覧!$A$7:$F$404,5,FALSE),"")</f>
        <v/>
      </c>
      <c r="I685" s="2" t="str">
        <f>IFERROR(VLOOKUP(E685&amp;F685,No一覧!$A$7:$F$404,6,FALSE),"")</f>
        <v/>
      </c>
      <c r="J685" s="14" t="str">
        <f ca="1">IF(K685="終",SUM(I685:INDIRECT(CONCATENATE("i",MATCH($K$7,$K$7:K684)+7))),"")</f>
        <v/>
      </c>
      <c r="K685" s="18"/>
    </row>
    <row r="686" spans="1:11" s="9" customFormat="1" ht="16.5" customHeight="1" x14ac:dyDescent="0.2">
      <c r="A686" s="3"/>
      <c r="B686" s="3"/>
      <c r="C686" s="3"/>
      <c r="D686" s="3"/>
      <c r="E686" s="3"/>
      <c r="F686" s="3"/>
      <c r="G686" s="1" t="str">
        <f>IFERROR(VLOOKUP(E686,No一覧!$B$7:$F$404,2,FALSE),"")</f>
        <v/>
      </c>
      <c r="H686" s="245" t="str">
        <f>IFERROR(VLOOKUP(E686&amp;F686,No一覧!$A$7:$F$404,5,FALSE),"")</f>
        <v/>
      </c>
      <c r="I686" s="2" t="str">
        <f>IFERROR(VLOOKUP(E686&amp;F686,No一覧!$A$7:$F$404,6,FALSE),"")</f>
        <v/>
      </c>
      <c r="J686" s="14" t="str">
        <f ca="1">IF(K686="終",SUM(I686:INDIRECT(CONCATENATE("i",MATCH($K$7,$K$7:K685)+7))),"")</f>
        <v/>
      </c>
      <c r="K686" s="18"/>
    </row>
    <row r="687" spans="1:11" s="9" customFormat="1" ht="16.5" customHeight="1" x14ac:dyDescent="0.2">
      <c r="A687" s="3"/>
      <c r="B687" s="3"/>
      <c r="C687" s="3"/>
      <c r="D687" s="3"/>
      <c r="E687" s="3"/>
      <c r="F687" s="3"/>
      <c r="G687" s="1" t="str">
        <f>IFERROR(VLOOKUP(E687,No一覧!$B$7:$F$404,2,FALSE),"")</f>
        <v/>
      </c>
      <c r="H687" s="245" t="str">
        <f>IFERROR(VLOOKUP(E687&amp;F687,No一覧!$A$7:$F$404,5,FALSE),"")</f>
        <v/>
      </c>
      <c r="I687" s="2" t="str">
        <f>IFERROR(VLOOKUP(E687&amp;F687,No一覧!$A$7:$F$404,6,FALSE),"")</f>
        <v/>
      </c>
      <c r="J687" s="14" t="str">
        <f ca="1">IF(K687="終",SUM(I687:INDIRECT(CONCATENATE("i",MATCH($K$7,$K$7:K686)+7))),"")</f>
        <v/>
      </c>
      <c r="K687" s="18"/>
    </row>
    <row r="688" spans="1:11" s="9" customFormat="1" ht="16.5" customHeight="1" x14ac:dyDescent="0.2">
      <c r="A688" s="3"/>
      <c r="B688" s="3"/>
      <c r="C688" s="3"/>
      <c r="D688" s="3"/>
      <c r="E688" s="3"/>
      <c r="F688" s="3"/>
      <c r="G688" s="1" t="str">
        <f>IFERROR(VLOOKUP(E688,No一覧!$B$7:$F$404,2,FALSE),"")</f>
        <v/>
      </c>
      <c r="H688" s="245" t="str">
        <f>IFERROR(VLOOKUP(E688&amp;F688,No一覧!$A$7:$F$404,5,FALSE),"")</f>
        <v/>
      </c>
      <c r="I688" s="2" t="str">
        <f>IFERROR(VLOOKUP(E688&amp;F688,No一覧!$A$7:$F$404,6,FALSE),"")</f>
        <v/>
      </c>
      <c r="J688" s="14" t="str">
        <f ca="1">IF(K688="終",SUM(I688:INDIRECT(CONCATENATE("i",MATCH($K$7,$K$7:K687)+7))),"")</f>
        <v/>
      </c>
      <c r="K688" s="18"/>
    </row>
    <row r="689" spans="1:11" s="9" customFormat="1" ht="16.5" customHeight="1" x14ac:dyDescent="0.2">
      <c r="A689" s="3"/>
      <c r="B689" s="3"/>
      <c r="C689" s="3"/>
      <c r="D689" s="3"/>
      <c r="E689" s="3"/>
      <c r="F689" s="3"/>
      <c r="G689" s="1" t="str">
        <f>IFERROR(VLOOKUP(E689,No一覧!$B$7:$F$404,2,FALSE),"")</f>
        <v/>
      </c>
      <c r="H689" s="245" t="str">
        <f>IFERROR(VLOOKUP(E689&amp;F689,No一覧!$A$7:$F$404,5,FALSE),"")</f>
        <v/>
      </c>
      <c r="I689" s="2" t="str">
        <f>IFERROR(VLOOKUP(E689&amp;F689,No一覧!$A$7:$F$404,6,FALSE),"")</f>
        <v/>
      </c>
      <c r="J689" s="14" t="str">
        <f ca="1">IF(K689="終",SUM(I689:INDIRECT(CONCATENATE("i",MATCH($K$7,$K$7:K688)+7))),"")</f>
        <v/>
      </c>
      <c r="K689" s="18"/>
    </row>
    <row r="690" spans="1:11" s="9" customFormat="1" ht="16.5" customHeight="1" x14ac:dyDescent="0.2">
      <c r="A690" s="3"/>
      <c r="B690" s="3"/>
      <c r="C690" s="3"/>
      <c r="D690" s="3"/>
      <c r="E690" s="3"/>
      <c r="F690" s="3"/>
      <c r="G690" s="1" t="str">
        <f>IFERROR(VLOOKUP(E690,No一覧!$B$7:$F$404,2,FALSE),"")</f>
        <v/>
      </c>
      <c r="H690" s="245" t="str">
        <f>IFERROR(VLOOKUP(E690&amp;F690,No一覧!$A$7:$F$404,5,FALSE),"")</f>
        <v/>
      </c>
      <c r="I690" s="2" t="str">
        <f>IFERROR(VLOOKUP(E690&amp;F690,No一覧!$A$7:$F$404,6,FALSE),"")</f>
        <v/>
      </c>
      <c r="J690" s="14" t="str">
        <f ca="1">IF(K690="終",SUM(I690:INDIRECT(CONCATENATE("i",MATCH($K$7,$K$7:K689)+7))),"")</f>
        <v/>
      </c>
      <c r="K690" s="18"/>
    </row>
    <row r="691" spans="1:11" s="9" customFormat="1" ht="16.5" customHeight="1" x14ac:dyDescent="0.2">
      <c r="A691" s="3"/>
      <c r="B691" s="3"/>
      <c r="C691" s="3"/>
      <c r="D691" s="3"/>
      <c r="E691" s="3"/>
      <c r="F691" s="3"/>
      <c r="G691" s="1" t="str">
        <f>IFERROR(VLOOKUP(E691,No一覧!$B$7:$F$404,2,FALSE),"")</f>
        <v/>
      </c>
      <c r="H691" s="245" t="str">
        <f>IFERROR(VLOOKUP(E691&amp;F691,No一覧!$A$7:$F$404,5,FALSE),"")</f>
        <v/>
      </c>
      <c r="I691" s="2" t="str">
        <f>IFERROR(VLOOKUP(E691&amp;F691,No一覧!$A$7:$F$404,6,FALSE),"")</f>
        <v/>
      </c>
      <c r="J691" s="14" t="str">
        <f ca="1">IF(K691="終",SUM(I691:INDIRECT(CONCATENATE("i",MATCH($K$7,$K$7:K690)+7))),"")</f>
        <v/>
      </c>
      <c r="K691" s="18"/>
    </row>
    <row r="692" spans="1:11" s="9" customFormat="1" ht="16.5" customHeight="1" x14ac:dyDescent="0.2">
      <c r="A692" s="3"/>
      <c r="B692" s="3"/>
      <c r="C692" s="3"/>
      <c r="D692" s="3"/>
      <c r="E692" s="3"/>
      <c r="F692" s="3"/>
      <c r="G692" s="1" t="str">
        <f>IFERROR(VLOOKUP(E692,No一覧!$B$7:$F$404,2,FALSE),"")</f>
        <v/>
      </c>
      <c r="H692" s="245" t="str">
        <f>IFERROR(VLOOKUP(E692&amp;F692,No一覧!$A$7:$F$404,5,FALSE),"")</f>
        <v/>
      </c>
      <c r="I692" s="2" t="str">
        <f>IFERROR(VLOOKUP(E692&amp;F692,No一覧!$A$7:$F$404,6,FALSE),"")</f>
        <v/>
      </c>
      <c r="J692" s="14" t="str">
        <f ca="1">IF(K692="終",SUM(I692:INDIRECT(CONCATENATE("i",MATCH($K$7,$K$7:K691)+7))),"")</f>
        <v/>
      </c>
      <c r="K692" s="18"/>
    </row>
    <row r="693" spans="1:11" s="9" customFormat="1" ht="16.5" customHeight="1" x14ac:dyDescent="0.2">
      <c r="A693" s="3"/>
      <c r="B693" s="3"/>
      <c r="C693" s="3"/>
      <c r="D693" s="3"/>
      <c r="E693" s="3"/>
      <c r="F693" s="3"/>
      <c r="G693" s="1" t="str">
        <f>IFERROR(VLOOKUP(E693,No一覧!$B$7:$F$404,2,FALSE),"")</f>
        <v/>
      </c>
      <c r="H693" s="245" t="str">
        <f>IFERROR(VLOOKUP(E693&amp;F693,No一覧!$A$7:$F$404,5,FALSE),"")</f>
        <v/>
      </c>
      <c r="I693" s="2" t="str">
        <f>IFERROR(VLOOKUP(E693&amp;F693,No一覧!$A$7:$F$404,6,FALSE),"")</f>
        <v/>
      </c>
      <c r="J693" s="14" t="str">
        <f ca="1">IF(K693="終",SUM(I693:INDIRECT(CONCATENATE("i",MATCH($K$7,$K$7:K692)+7))),"")</f>
        <v/>
      </c>
      <c r="K693" s="18"/>
    </row>
    <row r="694" spans="1:11" s="9" customFormat="1" ht="16.5" customHeight="1" x14ac:dyDescent="0.2">
      <c r="A694" s="3"/>
      <c r="B694" s="3"/>
      <c r="C694" s="3"/>
      <c r="D694" s="3"/>
      <c r="E694" s="3"/>
      <c r="F694" s="3"/>
      <c r="G694" s="1" t="str">
        <f>IFERROR(VLOOKUP(E694,No一覧!$B$7:$F$404,2,FALSE),"")</f>
        <v/>
      </c>
      <c r="H694" s="245" t="str">
        <f>IFERROR(VLOOKUP(E694&amp;F694,No一覧!$A$7:$F$404,5,FALSE),"")</f>
        <v/>
      </c>
      <c r="I694" s="2" t="str">
        <f>IFERROR(VLOOKUP(E694&amp;F694,No一覧!$A$7:$F$404,6,FALSE),"")</f>
        <v/>
      </c>
      <c r="J694" s="14" t="str">
        <f ca="1">IF(K694="終",SUM(I694:INDIRECT(CONCATENATE("i",MATCH($K$7,$K$7:K693)+7))),"")</f>
        <v/>
      </c>
      <c r="K694" s="18"/>
    </row>
    <row r="695" spans="1:11" s="9" customFormat="1" ht="16.5" customHeight="1" x14ac:dyDescent="0.2">
      <c r="A695" s="3"/>
      <c r="B695" s="3"/>
      <c r="C695" s="3"/>
      <c r="D695" s="3"/>
      <c r="E695" s="3"/>
      <c r="F695" s="3"/>
      <c r="G695" s="1" t="str">
        <f>IFERROR(VLOOKUP(E695,No一覧!$B$7:$F$404,2,FALSE),"")</f>
        <v/>
      </c>
      <c r="H695" s="245" t="str">
        <f>IFERROR(VLOOKUP(E695&amp;F695,No一覧!$A$7:$F$404,5,FALSE),"")</f>
        <v/>
      </c>
      <c r="I695" s="2" t="str">
        <f>IFERROR(VLOOKUP(E695&amp;F695,No一覧!$A$7:$F$404,6,FALSE),"")</f>
        <v/>
      </c>
      <c r="J695" s="14" t="str">
        <f ca="1">IF(K695="終",SUM(I695:INDIRECT(CONCATENATE("i",MATCH($K$7,$K$7:K694)+7))),"")</f>
        <v/>
      </c>
      <c r="K695" s="18"/>
    </row>
    <row r="696" spans="1:11" s="9" customFormat="1" ht="16.5" customHeight="1" x14ac:dyDescent="0.2">
      <c r="A696" s="3"/>
      <c r="B696" s="3"/>
      <c r="C696" s="3"/>
      <c r="D696" s="3"/>
      <c r="E696" s="3"/>
      <c r="F696" s="3"/>
      <c r="G696" s="1" t="str">
        <f>IFERROR(VLOOKUP(E696,No一覧!$B$7:$F$404,2,FALSE),"")</f>
        <v/>
      </c>
      <c r="H696" s="245" t="str">
        <f>IFERROR(VLOOKUP(E696&amp;F696,No一覧!$A$7:$F$404,5,FALSE),"")</f>
        <v/>
      </c>
      <c r="I696" s="2" t="str">
        <f>IFERROR(VLOOKUP(E696&amp;F696,No一覧!$A$7:$F$404,6,FALSE),"")</f>
        <v/>
      </c>
      <c r="J696" s="14" t="str">
        <f ca="1">IF(K696="終",SUM(I696:INDIRECT(CONCATENATE("i",MATCH($K$7,$K$7:K695)+7))),"")</f>
        <v/>
      </c>
      <c r="K696" s="18"/>
    </row>
    <row r="697" spans="1:11" s="9" customFormat="1" ht="16.5" customHeight="1" x14ac:dyDescent="0.2">
      <c r="A697" s="3"/>
      <c r="B697" s="3"/>
      <c r="C697" s="3"/>
      <c r="D697" s="3"/>
      <c r="E697" s="3"/>
      <c r="F697" s="3"/>
      <c r="G697" s="1" t="str">
        <f>IFERROR(VLOOKUP(E697,No一覧!$B$7:$F$404,2,FALSE),"")</f>
        <v/>
      </c>
      <c r="H697" s="245" t="str">
        <f>IFERROR(VLOOKUP(E697&amp;F697,No一覧!$A$7:$F$404,5,FALSE),"")</f>
        <v/>
      </c>
      <c r="I697" s="2" t="str">
        <f>IFERROR(VLOOKUP(E697&amp;F697,No一覧!$A$7:$F$404,6,FALSE),"")</f>
        <v/>
      </c>
      <c r="J697" s="14" t="str">
        <f ca="1">IF(K697="終",SUM(I697:INDIRECT(CONCATENATE("i",MATCH($K$7,$K$7:K696)+7))),"")</f>
        <v/>
      </c>
      <c r="K697" s="18"/>
    </row>
    <row r="698" spans="1:11" s="9" customFormat="1" ht="16.5" customHeight="1" x14ac:dyDescent="0.2">
      <c r="A698" s="3"/>
      <c r="B698" s="3"/>
      <c r="C698" s="3"/>
      <c r="D698" s="3"/>
      <c r="E698" s="3"/>
      <c r="F698" s="3"/>
      <c r="G698" s="1" t="str">
        <f>IFERROR(VLOOKUP(E698,No一覧!$B$7:$F$404,2,FALSE),"")</f>
        <v/>
      </c>
      <c r="H698" s="245" t="str">
        <f>IFERROR(VLOOKUP(E698&amp;F698,No一覧!$A$7:$F$404,5,FALSE),"")</f>
        <v/>
      </c>
      <c r="I698" s="2" t="str">
        <f>IFERROR(VLOOKUP(E698&amp;F698,No一覧!$A$7:$F$404,6,FALSE),"")</f>
        <v/>
      </c>
      <c r="J698" s="14" t="str">
        <f ca="1">IF(K698="終",SUM(I698:INDIRECT(CONCATENATE("i",MATCH($K$7,$K$7:K697)+7))),"")</f>
        <v/>
      </c>
      <c r="K698" s="18"/>
    </row>
    <row r="699" spans="1:11" s="9" customFormat="1" ht="16.5" customHeight="1" x14ac:dyDescent="0.2">
      <c r="A699" s="3"/>
      <c r="B699" s="3"/>
      <c r="C699" s="3"/>
      <c r="D699" s="3"/>
      <c r="E699" s="3"/>
      <c r="F699" s="3"/>
      <c r="G699" s="1" t="str">
        <f>IFERROR(VLOOKUP(E699,No一覧!$B$7:$F$404,2,FALSE),"")</f>
        <v/>
      </c>
      <c r="H699" s="245" t="str">
        <f>IFERROR(VLOOKUP(E699&amp;F699,No一覧!$A$7:$F$404,5,FALSE),"")</f>
        <v/>
      </c>
      <c r="I699" s="2" t="str">
        <f>IFERROR(VLOOKUP(E699&amp;F699,No一覧!$A$7:$F$404,6,FALSE),"")</f>
        <v/>
      </c>
      <c r="J699" s="14" t="str">
        <f ca="1">IF(K699="終",SUM(I699:INDIRECT(CONCATENATE("i",MATCH($K$7,$K$7:K698)+7))),"")</f>
        <v/>
      </c>
      <c r="K699" s="18"/>
    </row>
    <row r="700" spans="1:11" s="9" customFormat="1" ht="16.5" customHeight="1" x14ac:dyDescent="0.2">
      <c r="A700" s="3"/>
      <c r="B700" s="3"/>
      <c r="C700" s="3"/>
      <c r="D700" s="3"/>
      <c r="E700" s="3"/>
      <c r="F700" s="3"/>
      <c r="G700" s="1" t="str">
        <f>IFERROR(VLOOKUP(E700,No一覧!$B$7:$F$404,2,FALSE),"")</f>
        <v/>
      </c>
      <c r="H700" s="245" t="str">
        <f>IFERROR(VLOOKUP(E700&amp;F700,No一覧!$A$7:$F$404,5,FALSE),"")</f>
        <v/>
      </c>
      <c r="I700" s="2" t="str">
        <f>IFERROR(VLOOKUP(E700&amp;F700,No一覧!$A$7:$F$404,6,FALSE),"")</f>
        <v/>
      </c>
      <c r="J700" s="14" t="str">
        <f ca="1">IF(K700="終",SUM(I700:INDIRECT(CONCATENATE("i",MATCH($K$7,$K$7:K699)+7))),"")</f>
        <v/>
      </c>
      <c r="K700" s="18"/>
    </row>
    <row r="701" spans="1:11" s="9" customFormat="1" ht="16.5" customHeight="1" x14ac:dyDescent="0.2">
      <c r="A701" s="3"/>
      <c r="B701" s="3"/>
      <c r="C701" s="3"/>
      <c r="D701" s="3"/>
      <c r="E701" s="3"/>
      <c r="F701" s="3"/>
      <c r="G701" s="1" t="str">
        <f>IFERROR(VLOOKUP(E701,No一覧!$B$7:$F$404,2,FALSE),"")</f>
        <v/>
      </c>
      <c r="H701" s="245" t="str">
        <f>IFERROR(VLOOKUP(E701&amp;F701,No一覧!$A$7:$F$404,5,FALSE),"")</f>
        <v/>
      </c>
      <c r="I701" s="2" t="str">
        <f>IFERROR(VLOOKUP(E701&amp;F701,No一覧!$A$7:$F$404,6,FALSE),"")</f>
        <v/>
      </c>
      <c r="J701" s="14" t="str">
        <f ca="1">IF(K701="終",SUM(I701:INDIRECT(CONCATENATE("i",MATCH($K$7,$K$7:K700)+7))),"")</f>
        <v/>
      </c>
      <c r="K701" s="18"/>
    </row>
    <row r="702" spans="1:11" s="9" customFormat="1" ht="16.5" customHeight="1" x14ac:dyDescent="0.2">
      <c r="A702" s="3"/>
      <c r="B702" s="3"/>
      <c r="C702" s="3"/>
      <c r="D702" s="3"/>
      <c r="E702" s="3"/>
      <c r="F702" s="3"/>
      <c r="G702" s="1" t="str">
        <f>IFERROR(VLOOKUP(E702,No一覧!$B$7:$F$404,2,FALSE),"")</f>
        <v/>
      </c>
      <c r="H702" s="245" t="str">
        <f>IFERROR(VLOOKUP(E702&amp;F702,No一覧!$A$7:$F$404,5,FALSE),"")</f>
        <v/>
      </c>
      <c r="I702" s="2" t="str">
        <f>IFERROR(VLOOKUP(E702&amp;F702,No一覧!$A$7:$F$404,6,FALSE),"")</f>
        <v/>
      </c>
      <c r="J702" s="14" t="str">
        <f ca="1">IF(K702="終",SUM(I702:INDIRECT(CONCATENATE("i",MATCH($K$7,$K$7:K701)+7))),"")</f>
        <v/>
      </c>
      <c r="K702" s="18"/>
    </row>
    <row r="703" spans="1:11" s="9" customFormat="1" ht="16.5" customHeight="1" x14ac:dyDescent="0.2">
      <c r="A703" s="3"/>
      <c r="B703" s="3"/>
      <c r="C703" s="3"/>
      <c r="D703" s="3"/>
      <c r="E703" s="3"/>
      <c r="F703" s="3"/>
      <c r="G703" s="1" t="str">
        <f>IFERROR(VLOOKUP(E703,No一覧!$B$7:$F$404,2,FALSE),"")</f>
        <v/>
      </c>
      <c r="H703" s="245" t="str">
        <f>IFERROR(VLOOKUP(E703&amp;F703,No一覧!$A$7:$F$404,5,FALSE),"")</f>
        <v/>
      </c>
      <c r="I703" s="2" t="str">
        <f>IFERROR(VLOOKUP(E703&amp;F703,No一覧!$A$7:$F$404,6,FALSE),"")</f>
        <v/>
      </c>
      <c r="J703" s="14" t="str">
        <f ca="1">IF(K703="終",SUM(I703:INDIRECT(CONCATENATE("i",MATCH($K$7,$K$7:K702)+7))),"")</f>
        <v/>
      </c>
      <c r="K703" s="18"/>
    </row>
    <row r="704" spans="1:11" s="9" customFormat="1" ht="16.5" customHeight="1" x14ac:dyDescent="0.2">
      <c r="A704" s="3"/>
      <c r="B704" s="3"/>
      <c r="C704" s="3"/>
      <c r="D704" s="3"/>
      <c r="E704" s="3"/>
      <c r="F704" s="3"/>
      <c r="G704" s="1" t="str">
        <f>IFERROR(VLOOKUP(E704,No一覧!$B$7:$F$404,2,FALSE),"")</f>
        <v/>
      </c>
      <c r="H704" s="245" t="str">
        <f>IFERROR(VLOOKUP(E704&amp;F704,No一覧!$A$7:$F$404,5,FALSE),"")</f>
        <v/>
      </c>
      <c r="I704" s="2" t="str">
        <f>IFERROR(VLOOKUP(E704&amp;F704,No一覧!$A$7:$F$404,6,FALSE),"")</f>
        <v/>
      </c>
      <c r="J704" s="14" t="str">
        <f ca="1">IF(K704="終",SUM(I704:INDIRECT(CONCATENATE("i",MATCH($K$7,$K$7:K703)+7))),"")</f>
        <v/>
      </c>
      <c r="K704" s="18"/>
    </row>
    <row r="705" spans="1:11" s="9" customFormat="1" ht="16.5" customHeight="1" x14ac:dyDescent="0.2">
      <c r="A705" s="3"/>
      <c r="B705" s="3"/>
      <c r="C705" s="3"/>
      <c r="D705" s="3"/>
      <c r="E705" s="3"/>
      <c r="F705" s="3"/>
      <c r="G705" s="1" t="str">
        <f>IFERROR(VLOOKUP(E705,No一覧!$B$7:$F$404,2,FALSE),"")</f>
        <v/>
      </c>
      <c r="H705" s="245" t="str">
        <f>IFERROR(VLOOKUP(E705&amp;F705,No一覧!$A$7:$F$404,5,FALSE),"")</f>
        <v/>
      </c>
      <c r="I705" s="2" t="str">
        <f>IFERROR(VLOOKUP(E705&amp;F705,No一覧!$A$7:$F$404,6,FALSE),"")</f>
        <v/>
      </c>
      <c r="J705" s="14" t="str">
        <f ca="1">IF(K705="終",SUM(I705:INDIRECT(CONCATENATE("i",MATCH($K$7,$K$7:K704)+7))),"")</f>
        <v/>
      </c>
      <c r="K705" s="18"/>
    </row>
    <row r="706" spans="1:11" s="9" customFormat="1" ht="16.5" customHeight="1" x14ac:dyDescent="0.2">
      <c r="A706" s="3"/>
      <c r="B706" s="3"/>
      <c r="C706" s="3"/>
      <c r="D706" s="3"/>
      <c r="E706" s="3"/>
      <c r="F706" s="3"/>
      <c r="G706" s="1" t="str">
        <f>IFERROR(VLOOKUP(E706,No一覧!$B$7:$F$404,2,FALSE),"")</f>
        <v/>
      </c>
      <c r="H706" s="245" t="str">
        <f>IFERROR(VLOOKUP(E706&amp;F706,No一覧!$A$7:$F$404,5,FALSE),"")</f>
        <v/>
      </c>
      <c r="I706" s="2" t="str">
        <f>IFERROR(VLOOKUP(E706&amp;F706,No一覧!$A$7:$F$404,6,FALSE),"")</f>
        <v/>
      </c>
      <c r="J706" s="14" t="str">
        <f ca="1">IF(K706="終",SUM(I706:INDIRECT(CONCATENATE("i",MATCH($K$7,$K$7:K705)+7))),"")</f>
        <v/>
      </c>
      <c r="K706" s="18"/>
    </row>
    <row r="707" spans="1:11" s="9" customFormat="1" ht="16.5" customHeight="1" x14ac:dyDescent="0.2">
      <c r="A707" s="3"/>
      <c r="B707" s="3"/>
      <c r="C707" s="3"/>
      <c r="D707" s="3"/>
      <c r="E707" s="3"/>
      <c r="F707" s="3"/>
      <c r="G707" s="1" t="str">
        <f>IFERROR(VLOOKUP(E707,No一覧!$B$7:$F$404,2,FALSE),"")</f>
        <v/>
      </c>
      <c r="H707" s="245" t="str">
        <f>IFERROR(VLOOKUP(E707&amp;F707,No一覧!$A$7:$F$404,5,FALSE),"")</f>
        <v/>
      </c>
      <c r="I707" s="2" t="str">
        <f>IFERROR(VLOOKUP(E707&amp;F707,No一覧!$A$7:$F$404,6,FALSE),"")</f>
        <v/>
      </c>
      <c r="J707" s="14" t="str">
        <f ca="1">IF(K707="終",SUM(I707:INDIRECT(CONCATENATE("i",MATCH($K$7,$K$7:K706)+7))),"")</f>
        <v/>
      </c>
      <c r="K707" s="18"/>
    </row>
    <row r="708" spans="1:11" s="9" customFormat="1" ht="16.5" customHeight="1" x14ac:dyDescent="0.2">
      <c r="A708" s="3"/>
      <c r="B708" s="3"/>
      <c r="C708" s="3"/>
      <c r="D708" s="3"/>
      <c r="E708" s="3"/>
      <c r="F708" s="3"/>
      <c r="G708" s="1" t="str">
        <f>IFERROR(VLOOKUP(E708,No一覧!$B$7:$F$404,2,FALSE),"")</f>
        <v/>
      </c>
      <c r="H708" s="245" t="str">
        <f>IFERROR(VLOOKUP(E708&amp;F708,No一覧!$A$7:$F$404,5,FALSE),"")</f>
        <v/>
      </c>
      <c r="I708" s="2" t="str">
        <f>IFERROR(VLOOKUP(E708&amp;F708,No一覧!$A$7:$F$404,6,FALSE),"")</f>
        <v/>
      </c>
      <c r="J708" s="14" t="str">
        <f ca="1">IF(K708="終",SUM(I708:INDIRECT(CONCATENATE("i",MATCH($K$7,$K$7:K707)+7))),"")</f>
        <v/>
      </c>
      <c r="K708" s="18"/>
    </row>
    <row r="709" spans="1:11" s="9" customFormat="1" ht="16.5" customHeight="1" x14ac:dyDescent="0.2">
      <c r="A709" s="3"/>
      <c r="B709" s="3"/>
      <c r="C709" s="3"/>
      <c r="D709" s="3"/>
      <c r="E709" s="3"/>
      <c r="F709" s="3"/>
      <c r="G709" s="1" t="str">
        <f>IFERROR(VLOOKUP(E709,No一覧!$B$7:$F$404,2,FALSE),"")</f>
        <v/>
      </c>
      <c r="H709" s="245" t="str">
        <f>IFERROR(VLOOKUP(E709&amp;F709,No一覧!$A$7:$F$404,5,FALSE),"")</f>
        <v/>
      </c>
      <c r="I709" s="2" t="str">
        <f>IFERROR(VLOOKUP(E709&amp;F709,No一覧!$A$7:$F$404,6,FALSE),"")</f>
        <v/>
      </c>
      <c r="J709" s="14" t="str">
        <f ca="1">IF(K709="終",SUM(I709:INDIRECT(CONCATENATE("i",MATCH($K$7,$K$7:K708)+7))),"")</f>
        <v/>
      </c>
      <c r="K709" s="18"/>
    </row>
    <row r="710" spans="1:11" s="9" customFormat="1" ht="16.5" customHeight="1" x14ac:dyDescent="0.2">
      <c r="A710" s="3"/>
      <c r="B710" s="3"/>
      <c r="C710" s="3"/>
      <c r="D710" s="3"/>
      <c r="E710" s="3"/>
      <c r="F710" s="3"/>
      <c r="G710" s="1" t="str">
        <f>IFERROR(VLOOKUP(E710,No一覧!$B$7:$F$404,2,FALSE),"")</f>
        <v/>
      </c>
      <c r="H710" s="245" t="str">
        <f>IFERROR(VLOOKUP(E710&amp;F710,No一覧!$A$7:$F$404,5,FALSE),"")</f>
        <v/>
      </c>
      <c r="I710" s="2" t="str">
        <f>IFERROR(VLOOKUP(E710&amp;F710,No一覧!$A$7:$F$404,6,FALSE),"")</f>
        <v/>
      </c>
      <c r="J710" s="14" t="str">
        <f ca="1">IF(K710="終",SUM(I710:INDIRECT(CONCATENATE("i",MATCH($K$7,$K$7:K709)+7))),"")</f>
        <v/>
      </c>
      <c r="K710" s="18"/>
    </row>
    <row r="711" spans="1:11" s="9" customFormat="1" ht="16.5" customHeight="1" x14ac:dyDescent="0.2">
      <c r="A711" s="3"/>
      <c r="B711" s="3"/>
      <c r="C711" s="3"/>
      <c r="D711" s="3"/>
      <c r="E711" s="3"/>
      <c r="F711" s="3"/>
      <c r="G711" s="1" t="str">
        <f>IFERROR(VLOOKUP(E711,No一覧!$B$7:$F$404,2,FALSE),"")</f>
        <v/>
      </c>
      <c r="H711" s="245" t="str">
        <f>IFERROR(VLOOKUP(E711&amp;F711,No一覧!$A$7:$F$404,5,FALSE),"")</f>
        <v/>
      </c>
      <c r="I711" s="2" t="str">
        <f>IFERROR(VLOOKUP(E711&amp;F711,No一覧!$A$7:$F$404,6,FALSE),"")</f>
        <v/>
      </c>
      <c r="J711" s="14" t="str">
        <f ca="1">IF(K711="終",SUM(I711:INDIRECT(CONCATENATE("i",MATCH($K$7,$K$7:K710)+7))),"")</f>
        <v/>
      </c>
      <c r="K711" s="18"/>
    </row>
    <row r="712" spans="1:11" s="9" customFormat="1" ht="16.5" customHeight="1" x14ac:dyDescent="0.2">
      <c r="A712" s="3"/>
      <c r="B712" s="3"/>
      <c r="C712" s="3"/>
      <c r="D712" s="3"/>
      <c r="E712" s="3"/>
      <c r="F712" s="3"/>
      <c r="G712" s="1" t="str">
        <f>IFERROR(VLOOKUP(E712,No一覧!$B$7:$F$404,2,FALSE),"")</f>
        <v/>
      </c>
      <c r="H712" s="245" t="str">
        <f>IFERROR(VLOOKUP(E712&amp;F712,No一覧!$A$7:$F$404,5,FALSE),"")</f>
        <v/>
      </c>
      <c r="I712" s="2" t="str">
        <f>IFERROR(VLOOKUP(E712&amp;F712,No一覧!$A$7:$F$404,6,FALSE),"")</f>
        <v/>
      </c>
      <c r="J712" s="14" t="str">
        <f ca="1">IF(K712="終",SUM(I712:INDIRECT(CONCATENATE("i",MATCH($K$7,$K$7:K711)+7))),"")</f>
        <v/>
      </c>
      <c r="K712" s="18"/>
    </row>
    <row r="713" spans="1:11" s="9" customFormat="1" ht="16.5" customHeight="1" x14ac:dyDescent="0.2">
      <c r="A713" s="3"/>
      <c r="B713" s="3"/>
      <c r="C713" s="3"/>
      <c r="D713" s="3"/>
      <c r="E713" s="3"/>
      <c r="F713" s="3"/>
      <c r="G713" s="1" t="str">
        <f>IFERROR(VLOOKUP(E713,No一覧!$B$7:$F$404,2,FALSE),"")</f>
        <v/>
      </c>
      <c r="H713" s="245" t="str">
        <f>IFERROR(VLOOKUP(E713&amp;F713,No一覧!$A$7:$F$404,5,FALSE),"")</f>
        <v/>
      </c>
      <c r="I713" s="2" t="str">
        <f>IFERROR(VLOOKUP(E713&amp;F713,No一覧!$A$7:$F$404,6,FALSE),"")</f>
        <v/>
      </c>
      <c r="J713" s="14" t="str">
        <f ca="1">IF(K713="終",SUM(I713:INDIRECT(CONCATENATE("i",MATCH($K$7,$K$7:K712)+7))),"")</f>
        <v/>
      </c>
      <c r="K713" s="18"/>
    </row>
    <row r="714" spans="1:11" s="9" customFormat="1" ht="16.5" customHeight="1" x14ac:dyDescent="0.2">
      <c r="A714" s="3"/>
      <c r="B714" s="3"/>
      <c r="C714" s="3"/>
      <c r="D714" s="3"/>
      <c r="E714" s="3"/>
      <c r="F714" s="3"/>
      <c r="G714" s="1" t="str">
        <f>IFERROR(VLOOKUP(E714,No一覧!$B$7:$F$404,2,FALSE),"")</f>
        <v/>
      </c>
      <c r="H714" s="245" t="str">
        <f>IFERROR(VLOOKUP(E714&amp;F714,No一覧!$A$7:$F$404,5,FALSE),"")</f>
        <v/>
      </c>
      <c r="I714" s="2" t="str">
        <f>IFERROR(VLOOKUP(E714&amp;F714,No一覧!$A$7:$F$404,6,FALSE),"")</f>
        <v/>
      </c>
      <c r="J714" s="14" t="str">
        <f ca="1">IF(K714="終",SUM(I714:INDIRECT(CONCATENATE("i",MATCH($K$7,$K$7:K713)+7))),"")</f>
        <v/>
      </c>
      <c r="K714" s="18"/>
    </row>
    <row r="715" spans="1:11" s="9" customFormat="1" ht="16.5" customHeight="1" x14ac:dyDescent="0.2">
      <c r="A715" s="3"/>
      <c r="B715" s="3"/>
      <c r="C715" s="3"/>
      <c r="D715" s="3"/>
      <c r="E715" s="3"/>
      <c r="F715" s="3"/>
      <c r="G715" s="1" t="str">
        <f>IFERROR(VLOOKUP(E715,No一覧!$B$7:$F$404,2,FALSE),"")</f>
        <v/>
      </c>
      <c r="H715" s="245" t="str">
        <f>IFERROR(VLOOKUP(E715&amp;F715,No一覧!$A$7:$F$404,5,FALSE),"")</f>
        <v/>
      </c>
      <c r="I715" s="2" t="str">
        <f>IFERROR(VLOOKUP(E715&amp;F715,No一覧!$A$7:$F$404,6,FALSE),"")</f>
        <v/>
      </c>
      <c r="J715" s="14" t="str">
        <f ca="1">IF(K715="終",SUM(I715:INDIRECT(CONCATENATE("i",MATCH($K$7,$K$7:K714)+7))),"")</f>
        <v/>
      </c>
      <c r="K715" s="18"/>
    </row>
    <row r="716" spans="1:11" s="9" customFormat="1" ht="16.5" customHeight="1" x14ac:dyDescent="0.2">
      <c r="A716" s="3"/>
      <c r="B716" s="3"/>
      <c r="C716" s="3"/>
      <c r="D716" s="3"/>
      <c r="E716" s="3"/>
      <c r="F716" s="3"/>
      <c r="G716" s="1" t="str">
        <f>IFERROR(VLOOKUP(E716,No一覧!$B$7:$F$404,2,FALSE),"")</f>
        <v/>
      </c>
      <c r="H716" s="245" t="str">
        <f>IFERROR(VLOOKUP(E716&amp;F716,No一覧!$A$7:$F$404,5,FALSE),"")</f>
        <v/>
      </c>
      <c r="I716" s="2" t="str">
        <f>IFERROR(VLOOKUP(E716&amp;F716,No一覧!$A$7:$F$404,6,FALSE),"")</f>
        <v/>
      </c>
      <c r="J716" s="14" t="str">
        <f ca="1">IF(K716="終",SUM(I716:INDIRECT(CONCATENATE("i",MATCH($K$7,$K$7:K715)+7))),"")</f>
        <v/>
      </c>
      <c r="K716" s="18"/>
    </row>
    <row r="717" spans="1:11" s="9" customFormat="1" ht="16.5" customHeight="1" x14ac:dyDescent="0.2">
      <c r="A717" s="3"/>
      <c r="B717" s="3"/>
      <c r="C717" s="3"/>
      <c r="D717" s="3"/>
      <c r="E717" s="3"/>
      <c r="F717" s="3"/>
      <c r="G717" s="1" t="str">
        <f>IFERROR(VLOOKUP(E717,No一覧!$B$7:$F$404,2,FALSE),"")</f>
        <v/>
      </c>
      <c r="H717" s="245" t="str">
        <f>IFERROR(VLOOKUP(E717&amp;F717,No一覧!$A$7:$F$404,5,FALSE),"")</f>
        <v/>
      </c>
      <c r="I717" s="2" t="str">
        <f>IFERROR(VLOOKUP(E717&amp;F717,No一覧!$A$7:$F$404,6,FALSE),"")</f>
        <v/>
      </c>
      <c r="J717" s="14" t="str">
        <f ca="1">IF(K717="終",SUM(I717:INDIRECT(CONCATENATE("i",MATCH($K$7,$K$7:K716)+7))),"")</f>
        <v/>
      </c>
      <c r="K717" s="18"/>
    </row>
    <row r="718" spans="1:11" s="9" customFormat="1" ht="16.5" customHeight="1" x14ac:dyDescent="0.2">
      <c r="A718" s="3"/>
      <c r="B718" s="3"/>
      <c r="C718" s="3"/>
      <c r="D718" s="3"/>
      <c r="E718" s="3"/>
      <c r="F718" s="3"/>
      <c r="G718" s="1" t="str">
        <f>IFERROR(VLOOKUP(E718,No一覧!$B$7:$F$404,2,FALSE),"")</f>
        <v/>
      </c>
      <c r="H718" s="245" t="str">
        <f>IFERROR(VLOOKUP(E718&amp;F718,No一覧!$A$7:$F$404,5,FALSE),"")</f>
        <v/>
      </c>
      <c r="I718" s="2" t="str">
        <f>IFERROR(VLOOKUP(E718&amp;F718,No一覧!$A$7:$F$404,6,FALSE),"")</f>
        <v/>
      </c>
      <c r="J718" s="14" t="str">
        <f ca="1">IF(K718="終",SUM(I718:INDIRECT(CONCATENATE("i",MATCH($K$7,$K$7:K717)+7))),"")</f>
        <v/>
      </c>
      <c r="K718" s="18"/>
    </row>
    <row r="719" spans="1:11" s="9" customFormat="1" ht="16.5" customHeight="1" x14ac:dyDescent="0.2">
      <c r="A719" s="3"/>
      <c r="B719" s="3"/>
      <c r="C719" s="3"/>
      <c r="D719" s="3"/>
      <c r="E719" s="3"/>
      <c r="F719" s="3"/>
      <c r="G719" s="1" t="str">
        <f>IFERROR(VLOOKUP(E719,No一覧!$B$7:$F$404,2,FALSE),"")</f>
        <v/>
      </c>
      <c r="H719" s="245" t="str">
        <f>IFERROR(VLOOKUP(E719&amp;F719,No一覧!$A$7:$F$404,5,FALSE),"")</f>
        <v/>
      </c>
      <c r="I719" s="2" t="str">
        <f>IFERROR(VLOOKUP(E719&amp;F719,No一覧!$A$7:$F$404,6,FALSE),"")</f>
        <v/>
      </c>
      <c r="J719" s="14" t="str">
        <f ca="1">IF(K719="終",SUM(I719:INDIRECT(CONCATENATE("i",MATCH($K$7,$K$7:K718)+7))),"")</f>
        <v/>
      </c>
      <c r="K719" s="18"/>
    </row>
    <row r="720" spans="1:11" s="9" customFormat="1" ht="16.5" customHeight="1" x14ac:dyDescent="0.2">
      <c r="A720" s="3"/>
      <c r="B720" s="3"/>
      <c r="C720" s="3"/>
      <c r="D720" s="3"/>
      <c r="E720" s="3"/>
      <c r="F720" s="3"/>
      <c r="G720" s="1" t="str">
        <f>IFERROR(VLOOKUP(E720,No一覧!$B$7:$F$404,2,FALSE),"")</f>
        <v/>
      </c>
      <c r="H720" s="245" t="str">
        <f>IFERROR(VLOOKUP(E720&amp;F720,No一覧!$A$7:$F$404,5,FALSE),"")</f>
        <v/>
      </c>
      <c r="I720" s="2" t="str">
        <f>IFERROR(VLOOKUP(E720&amp;F720,No一覧!$A$7:$F$404,6,FALSE),"")</f>
        <v/>
      </c>
      <c r="J720" s="14" t="str">
        <f ca="1">IF(K720="終",SUM(I720:INDIRECT(CONCATENATE("i",MATCH($K$7,$K$7:K719)+7))),"")</f>
        <v/>
      </c>
      <c r="K720" s="18"/>
    </row>
    <row r="721" spans="1:11" s="9" customFormat="1" ht="16.5" customHeight="1" x14ac:dyDescent="0.2">
      <c r="A721" s="3"/>
      <c r="B721" s="3"/>
      <c r="C721" s="3"/>
      <c r="D721" s="3"/>
      <c r="E721" s="3"/>
      <c r="F721" s="3"/>
      <c r="G721" s="1" t="str">
        <f>IFERROR(VLOOKUP(E721,No一覧!$B$7:$F$404,2,FALSE),"")</f>
        <v/>
      </c>
      <c r="H721" s="245" t="str">
        <f>IFERROR(VLOOKUP(E721&amp;F721,No一覧!$A$7:$F$404,5,FALSE),"")</f>
        <v/>
      </c>
      <c r="I721" s="2" t="str">
        <f>IFERROR(VLOOKUP(E721&amp;F721,No一覧!$A$7:$F$404,6,FALSE),"")</f>
        <v/>
      </c>
      <c r="J721" s="14" t="str">
        <f ca="1">IF(K721="終",SUM(I721:INDIRECT(CONCATENATE("i",MATCH($K$7,$K$7:K720)+7))),"")</f>
        <v/>
      </c>
      <c r="K721" s="18"/>
    </row>
    <row r="722" spans="1:11" s="9" customFormat="1" ht="16.5" customHeight="1" x14ac:dyDescent="0.2">
      <c r="A722" s="3"/>
      <c r="B722" s="3"/>
      <c r="C722" s="3"/>
      <c r="D722" s="3"/>
      <c r="E722" s="3"/>
      <c r="F722" s="3"/>
      <c r="G722" s="1" t="str">
        <f>IFERROR(VLOOKUP(E722,No一覧!$B$7:$F$404,2,FALSE),"")</f>
        <v/>
      </c>
      <c r="H722" s="245" t="str">
        <f>IFERROR(VLOOKUP(E722&amp;F722,No一覧!$A$7:$F$404,5,FALSE),"")</f>
        <v/>
      </c>
      <c r="I722" s="2" t="str">
        <f>IFERROR(VLOOKUP(E722&amp;F722,No一覧!$A$7:$F$404,6,FALSE),"")</f>
        <v/>
      </c>
      <c r="J722" s="14" t="str">
        <f ca="1">IF(K722="終",SUM(I722:INDIRECT(CONCATENATE("i",MATCH($K$7,$K$7:K721)+7))),"")</f>
        <v/>
      </c>
      <c r="K722" s="18"/>
    </row>
    <row r="723" spans="1:11" s="9" customFormat="1" ht="16.5" customHeight="1" x14ac:dyDescent="0.2">
      <c r="A723" s="3"/>
      <c r="B723" s="3"/>
      <c r="C723" s="3"/>
      <c r="D723" s="3"/>
      <c r="E723" s="3"/>
      <c r="F723" s="3"/>
      <c r="G723" s="1" t="str">
        <f>IFERROR(VLOOKUP(E723,No一覧!$B$7:$F$404,2,FALSE),"")</f>
        <v/>
      </c>
      <c r="H723" s="245" t="str">
        <f>IFERROR(VLOOKUP(E723&amp;F723,No一覧!$A$7:$F$404,5,FALSE),"")</f>
        <v/>
      </c>
      <c r="I723" s="2" t="str">
        <f>IFERROR(VLOOKUP(E723&amp;F723,No一覧!$A$7:$F$404,6,FALSE),"")</f>
        <v/>
      </c>
      <c r="J723" s="14" t="str">
        <f ca="1">IF(K723="終",SUM(I723:INDIRECT(CONCATENATE("i",MATCH($K$7,$K$7:K722)+7))),"")</f>
        <v/>
      </c>
      <c r="K723" s="18"/>
    </row>
    <row r="724" spans="1:11" s="9" customFormat="1" ht="16.5" customHeight="1" x14ac:dyDescent="0.2">
      <c r="A724" s="3"/>
      <c r="B724" s="3"/>
      <c r="C724" s="3"/>
      <c r="D724" s="3"/>
      <c r="E724" s="3"/>
      <c r="F724" s="3"/>
      <c r="G724" s="1" t="str">
        <f>IFERROR(VLOOKUP(E724,No一覧!$B$7:$F$404,2,FALSE),"")</f>
        <v/>
      </c>
      <c r="H724" s="245" t="str">
        <f>IFERROR(VLOOKUP(E724&amp;F724,No一覧!$A$7:$F$404,5,FALSE),"")</f>
        <v/>
      </c>
      <c r="I724" s="2" t="str">
        <f>IFERROR(VLOOKUP(E724&amp;F724,No一覧!$A$7:$F$404,6,FALSE),"")</f>
        <v/>
      </c>
      <c r="J724" s="14" t="str">
        <f ca="1">IF(K724="終",SUM(I724:INDIRECT(CONCATENATE("i",MATCH($K$7,$K$7:K723)+7))),"")</f>
        <v/>
      </c>
      <c r="K724" s="18"/>
    </row>
    <row r="725" spans="1:11" s="9" customFormat="1" ht="16.5" customHeight="1" x14ac:dyDescent="0.2">
      <c r="A725" s="3"/>
      <c r="B725" s="3"/>
      <c r="C725" s="3"/>
      <c r="D725" s="3"/>
      <c r="E725" s="3"/>
      <c r="F725" s="3"/>
      <c r="G725" s="1" t="str">
        <f>IFERROR(VLOOKUP(E725,No一覧!$B$7:$F$404,2,FALSE),"")</f>
        <v/>
      </c>
      <c r="H725" s="245" t="str">
        <f>IFERROR(VLOOKUP(E725&amp;F725,No一覧!$A$7:$F$404,5,FALSE),"")</f>
        <v/>
      </c>
      <c r="I725" s="2" t="str">
        <f>IFERROR(VLOOKUP(E725&amp;F725,No一覧!$A$7:$F$404,6,FALSE),"")</f>
        <v/>
      </c>
      <c r="J725" s="14" t="str">
        <f ca="1">IF(K725="終",SUM(I725:INDIRECT(CONCATENATE("i",MATCH($K$7,$K$7:K724)+7))),"")</f>
        <v/>
      </c>
      <c r="K725" s="18"/>
    </row>
    <row r="726" spans="1:11" s="9" customFormat="1" ht="16.5" customHeight="1" x14ac:dyDescent="0.2">
      <c r="A726" s="3"/>
      <c r="B726" s="3"/>
      <c r="C726" s="3"/>
      <c r="D726" s="3"/>
      <c r="E726" s="3"/>
      <c r="F726" s="3"/>
      <c r="G726" s="1" t="str">
        <f>IFERROR(VLOOKUP(E726,No一覧!$B$7:$F$404,2,FALSE),"")</f>
        <v/>
      </c>
      <c r="H726" s="245" t="str">
        <f>IFERROR(VLOOKUP(E726&amp;F726,No一覧!$A$7:$F$404,5,FALSE),"")</f>
        <v/>
      </c>
      <c r="I726" s="2" t="str">
        <f>IFERROR(VLOOKUP(E726&amp;F726,No一覧!$A$7:$F$404,6,FALSE),"")</f>
        <v/>
      </c>
      <c r="J726" s="14" t="str">
        <f ca="1">IF(K726="終",SUM(I726:INDIRECT(CONCATENATE("i",MATCH($K$7,$K$7:K725)+7))),"")</f>
        <v/>
      </c>
      <c r="K726" s="18"/>
    </row>
    <row r="727" spans="1:11" s="9" customFormat="1" ht="16.5" customHeight="1" x14ac:dyDescent="0.2">
      <c r="A727" s="3"/>
      <c r="B727" s="3"/>
      <c r="C727" s="3"/>
      <c r="D727" s="3"/>
      <c r="E727" s="3"/>
      <c r="F727" s="3"/>
      <c r="G727" s="1" t="str">
        <f>IFERROR(VLOOKUP(E727,No一覧!$B$7:$F$404,2,FALSE),"")</f>
        <v/>
      </c>
      <c r="H727" s="245" t="str">
        <f>IFERROR(VLOOKUP(E727&amp;F727,No一覧!$A$7:$F$404,5,FALSE),"")</f>
        <v/>
      </c>
      <c r="I727" s="2" t="str">
        <f>IFERROR(VLOOKUP(E727&amp;F727,No一覧!$A$7:$F$404,6,FALSE),"")</f>
        <v/>
      </c>
      <c r="J727" s="14" t="str">
        <f ca="1">IF(K727="終",SUM(I727:INDIRECT(CONCATENATE("i",MATCH($K$7,$K$7:K726)+7))),"")</f>
        <v/>
      </c>
      <c r="K727" s="18"/>
    </row>
    <row r="728" spans="1:11" s="9" customFormat="1" ht="16.5" customHeight="1" x14ac:dyDescent="0.2">
      <c r="A728" s="3"/>
      <c r="B728" s="3"/>
      <c r="C728" s="3"/>
      <c r="D728" s="3"/>
      <c r="E728" s="3"/>
      <c r="F728" s="3"/>
      <c r="G728" s="1" t="str">
        <f>IFERROR(VLOOKUP(E728,No一覧!$B$7:$F$404,2,FALSE),"")</f>
        <v/>
      </c>
      <c r="H728" s="245" t="str">
        <f>IFERROR(VLOOKUP(E728&amp;F728,No一覧!$A$7:$F$404,5,FALSE),"")</f>
        <v/>
      </c>
      <c r="I728" s="2" t="str">
        <f>IFERROR(VLOOKUP(E728&amp;F728,No一覧!$A$7:$F$404,6,FALSE),"")</f>
        <v/>
      </c>
      <c r="J728" s="14" t="str">
        <f ca="1">IF(K728="終",SUM(I728:INDIRECT(CONCATENATE("i",MATCH($K$7,$K$7:K727)+7))),"")</f>
        <v/>
      </c>
      <c r="K728" s="18"/>
    </row>
    <row r="729" spans="1:11" s="9" customFormat="1" ht="16.5" customHeight="1" x14ac:dyDescent="0.2">
      <c r="A729" s="3"/>
      <c r="B729" s="3"/>
      <c r="C729" s="3"/>
      <c r="D729" s="3"/>
      <c r="E729" s="3"/>
      <c r="F729" s="3"/>
      <c r="G729" s="1" t="str">
        <f>IFERROR(VLOOKUP(E729,No一覧!$B$7:$F$404,2,FALSE),"")</f>
        <v/>
      </c>
      <c r="H729" s="245" t="str">
        <f>IFERROR(VLOOKUP(E729&amp;F729,No一覧!$A$7:$F$404,5,FALSE),"")</f>
        <v/>
      </c>
      <c r="I729" s="2" t="str">
        <f>IFERROR(VLOOKUP(E729&amp;F729,No一覧!$A$7:$F$404,6,FALSE),"")</f>
        <v/>
      </c>
      <c r="J729" s="14" t="str">
        <f ca="1">IF(K729="終",SUM(I729:INDIRECT(CONCATENATE("i",MATCH($K$7,$K$7:K728)+7))),"")</f>
        <v/>
      </c>
      <c r="K729" s="18"/>
    </row>
    <row r="730" spans="1:11" s="9" customFormat="1" ht="16.5" customHeight="1" x14ac:dyDescent="0.2">
      <c r="A730" s="3"/>
      <c r="B730" s="3"/>
      <c r="C730" s="3"/>
      <c r="D730" s="3"/>
      <c r="E730" s="3"/>
      <c r="F730" s="3"/>
      <c r="G730" s="1" t="str">
        <f>IFERROR(VLOOKUP(E730,No一覧!$B$7:$F$404,2,FALSE),"")</f>
        <v/>
      </c>
      <c r="H730" s="245" t="str">
        <f>IFERROR(VLOOKUP(E730&amp;F730,No一覧!$A$7:$F$404,5,FALSE),"")</f>
        <v/>
      </c>
      <c r="I730" s="2" t="str">
        <f>IFERROR(VLOOKUP(E730&amp;F730,No一覧!$A$7:$F$404,6,FALSE),"")</f>
        <v/>
      </c>
      <c r="J730" s="14" t="str">
        <f ca="1">IF(K730="終",SUM(I730:INDIRECT(CONCATENATE("i",MATCH($K$7,$K$7:K729)+7))),"")</f>
        <v/>
      </c>
      <c r="K730" s="18"/>
    </row>
    <row r="731" spans="1:11" s="9" customFormat="1" ht="16.5" customHeight="1" x14ac:dyDescent="0.2">
      <c r="A731" s="3"/>
      <c r="B731" s="3"/>
      <c r="C731" s="3"/>
      <c r="D731" s="3"/>
      <c r="E731" s="3"/>
      <c r="F731" s="3"/>
      <c r="G731" s="1" t="str">
        <f>IFERROR(VLOOKUP(E731,No一覧!$B$7:$F$404,2,FALSE),"")</f>
        <v/>
      </c>
      <c r="H731" s="245" t="str">
        <f>IFERROR(VLOOKUP(E731&amp;F731,No一覧!$A$7:$F$404,5,FALSE),"")</f>
        <v/>
      </c>
      <c r="I731" s="2" t="str">
        <f>IFERROR(VLOOKUP(E731&amp;F731,No一覧!$A$7:$F$404,6,FALSE),"")</f>
        <v/>
      </c>
      <c r="J731" s="14" t="str">
        <f ca="1">IF(K731="終",SUM(I731:INDIRECT(CONCATENATE("i",MATCH($K$7,$K$7:K730)+7))),"")</f>
        <v/>
      </c>
      <c r="K731" s="18"/>
    </row>
    <row r="732" spans="1:11" s="9" customFormat="1" ht="16.5" customHeight="1" x14ac:dyDescent="0.2">
      <c r="A732" s="3"/>
      <c r="B732" s="3"/>
      <c r="C732" s="3"/>
      <c r="D732" s="3"/>
      <c r="E732" s="3"/>
      <c r="F732" s="3"/>
      <c r="G732" s="1" t="str">
        <f>IFERROR(VLOOKUP(E732,No一覧!$B$7:$F$404,2,FALSE),"")</f>
        <v/>
      </c>
      <c r="H732" s="245" t="str">
        <f>IFERROR(VLOOKUP(E732&amp;F732,No一覧!$A$7:$F$404,5,FALSE),"")</f>
        <v/>
      </c>
      <c r="I732" s="2" t="str">
        <f>IFERROR(VLOOKUP(E732&amp;F732,No一覧!$A$7:$F$404,6,FALSE),"")</f>
        <v/>
      </c>
      <c r="J732" s="14" t="str">
        <f ca="1">IF(K732="終",SUM(I732:INDIRECT(CONCATENATE("i",MATCH($K$7,$K$7:K731)+7))),"")</f>
        <v/>
      </c>
      <c r="K732" s="18"/>
    </row>
    <row r="733" spans="1:11" s="9" customFormat="1" ht="16.5" customHeight="1" x14ac:dyDescent="0.2">
      <c r="A733" s="3"/>
      <c r="B733" s="3"/>
      <c r="C733" s="3"/>
      <c r="D733" s="3"/>
      <c r="E733" s="3"/>
      <c r="F733" s="3"/>
      <c r="G733" s="1" t="str">
        <f>IFERROR(VLOOKUP(E733,No一覧!$B$7:$F$404,2,FALSE),"")</f>
        <v/>
      </c>
      <c r="H733" s="245" t="str">
        <f>IFERROR(VLOOKUP(E733&amp;F733,No一覧!$A$7:$F$404,5,FALSE),"")</f>
        <v/>
      </c>
      <c r="I733" s="2" t="str">
        <f>IFERROR(VLOOKUP(E733&amp;F733,No一覧!$A$7:$F$404,6,FALSE),"")</f>
        <v/>
      </c>
      <c r="J733" s="14" t="str">
        <f ca="1">IF(K733="終",SUM(I733:INDIRECT(CONCATENATE("i",MATCH($K$7,$K$7:K732)+7))),"")</f>
        <v/>
      </c>
      <c r="K733" s="18"/>
    </row>
    <row r="734" spans="1:11" s="9" customFormat="1" ht="16.5" customHeight="1" x14ac:dyDescent="0.2">
      <c r="A734" s="3"/>
      <c r="B734" s="3"/>
      <c r="C734" s="3"/>
      <c r="D734" s="3"/>
      <c r="E734" s="3"/>
      <c r="F734" s="3"/>
      <c r="G734" s="1" t="str">
        <f>IFERROR(VLOOKUP(E734,No一覧!$B$7:$F$404,2,FALSE),"")</f>
        <v/>
      </c>
      <c r="H734" s="245" t="str">
        <f>IFERROR(VLOOKUP(E734&amp;F734,No一覧!$A$7:$F$404,5,FALSE),"")</f>
        <v/>
      </c>
      <c r="I734" s="2" t="str">
        <f>IFERROR(VLOOKUP(E734&amp;F734,No一覧!$A$7:$F$404,6,FALSE),"")</f>
        <v/>
      </c>
      <c r="J734" s="14" t="str">
        <f ca="1">IF(K734="終",SUM(I734:INDIRECT(CONCATENATE("i",MATCH($K$7,$K$7:K733)+7))),"")</f>
        <v/>
      </c>
      <c r="K734" s="18"/>
    </row>
    <row r="735" spans="1:11" s="9" customFormat="1" ht="16.5" customHeight="1" x14ac:dyDescent="0.2">
      <c r="A735" s="3"/>
      <c r="B735" s="3"/>
      <c r="C735" s="3"/>
      <c r="D735" s="3"/>
      <c r="E735" s="3"/>
      <c r="F735" s="3"/>
      <c r="G735" s="1" t="str">
        <f>IFERROR(VLOOKUP(E735,No一覧!$B$7:$F$404,2,FALSE),"")</f>
        <v/>
      </c>
      <c r="H735" s="245" t="str">
        <f>IFERROR(VLOOKUP(E735&amp;F735,No一覧!$A$7:$F$404,5,FALSE),"")</f>
        <v/>
      </c>
      <c r="I735" s="2" t="str">
        <f>IFERROR(VLOOKUP(E735&amp;F735,No一覧!$A$7:$F$404,6,FALSE),"")</f>
        <v/>
      </c>
      <c r="J735" s="14" t="str">
        <f ca="1">IF(K735="終",SUM(I735:INDIRECT(CONCATENATE("i",MATCH($K$7,$K$7:K734)+7))),"")</f>
        <v/>
      </c>
      <c r="K735" s="18"/>
    </row>
    <row r="736" spans="1:11" s="9" customFormat="1" ht="16.5" customHeight="1" x14ac:dyDescent="0.2">
      <c r="A736" s="3"/>
      <c r="B736" s="3"/>
      <c r="C736" s="3"/>
      <c r="D736" s="3"/>
      <c r="E736" s="3"/>
      <c r="F736" s="3"/>
      <c r="G736" s="1" t="str">
        <f>IFERROR(VLOOKUP(E736,No一覧!$B$7:$F$404,2,FALSE),"")</f>
        <v/>
      </c>
      <c r="H736" s="245" t="str">
        <f>IFERROR(VLOOKUP(E736&amp;F736,No一覧!$A$7:$F$404,5,FALSE),"")</f>
        <v/>
      </c>
      <c r="I736" s="2" t="str">
        <f>IFERROR(VLOOKUP(E736&amp;F736,No一覧!$A$7:$F$404,6,FALSE),"")</f>
        <v/>
      </c>
      <c r="J736" s="14" t="str">
        <f ca="1">IF(K736="終",SUM(I736:INDIRECT(CONCATENATE("i",MATCH($K$7,$K$7:K735)+7))),"")</f>
        <v/>
      </c>
      <c r="K736" s="18"/>
    </row>
    <row r="737" spans="1:11" s="9" customFormat="1" ht="16.5" customHeight="1" x14ac:dyDescent="0.2">
      <c r="A737" s="3"/>
      <c r="B737" s="3"/>
      <c r="C737" s="3"/>
      <c r="D737" s="3"/>
      <c r="E737" s="3"/>
      <c r="F737" s="3"/>
      <c r="G737" s="1" t="str">
        <f>IFERROR(VLOOKUP(E737,No一覧!$B$7:$F$404,2,FALSE),"")</f>
        <v/>
      </c>
      <c r="H737" s="245" t="str">
        <f>IFERROR(VLOOKUP(E737&amp;F737,No一覧!$A$7:$F$404,5,FALSE),"")</f>
        <v/>
      </c>
      <c r="I737" s="2" t="str">
        <f>IFERROR(VLOOKUP(E737&amp;F737,No一覧!$A$7:$F$404,6,FALSE),"")</f>
        <v/>
      </c>
      <c r="J737" s="14" t="str">
        <f ca="1">IF(K737="終",SUM(I737:INDIRECT(CONCATENATE("i",MATCH($K$7,$K$7:K736)+7))),"")</f>
        <v/>
      </c>
      <c r="K737" s="18"/>
    </row>
    <row r="738" spans="1:11" s="9" customFormat="1" ht="16.5" customHeight="1" x14ac:dyDescent="0.2">
      <c r="A738" s="3"/>
      <c r="B738" s="3"/>
      <c r="C738" s="3"/>
      <c r="D738" s="3"/>
      <c r="E738" s="3"/>
      <c r="F738" s="3"/>
      <c r="G738" s="1" t="str">
        <f>IFERROR(VLOOKUP(E738,No一覧!$B$7:$F$404,2,FALSE),"")</f>
        <v/>
      </c>
      <c r="H738" s="245" t="str">
        <f>IFERROR(VLOOKUP(E738&amp;F738,No一覧!$A$7:$F$404,5,FALSE),"")</f>
        <v/>
      </c>
      <c r="I738" s="2" t="str">
        <f>IFERROR(VLOOKUP(E738&amp;F738,No一覧!$A$7:$F$404,6,FALSE),"")</f>
        <v/>
      </c>
      <c r="J738" s="14" t="str">
        <f ca="1">IF(K738="終",SUM(I738:INDIRECT(CONCATENATE("i",MATCH($K$7,$K$7:K737)+7))),"")</f>
        <v/>
      </c>
      <c r="K738" s="18"/>
    </row>
    <row r="739" spans="1:11" s="9" customFormat="1" ht="16.5" customHeight="1" x14ac:dyDescent="0.2">
      <c r="A739" s="3"/>
      <c r="B739" s="3"/>
      <c r="C739" s="3"/>
      <c r="D739" s="3"/>
      <c r="E739" s="3"/>
      <c r="F739" s="3"/>
      <c r="G739" s="1" t="str">
        <f>IFERROR(VLOOKUP(E739,No一覧!$B$7:$F$404,2,FALSE),"")</f>
        <v/>
      </c>
      <c r="H739" s="245" t="str">
        <f>IFERROR(VLOOKUP(E739&amp;F739,No一覧!$A$7:$F$404,5,FALSE),"")</f>
        <v/>
      </c>
      <c r="I739" s="2" t="str">
        <f>IFERROR(VLOOKUP(E739&amp;F739,No一覧!$A$7:$F$404,6,FALSE),"")</f>
        <v/>
      </c>
      <c r="J739" s="14" t="str">
        <f ca="1">IF(K739="終",SUM(I739:INDIRECT(CONCATENATE("i",MATCH($K$7,$K$7:K738)+7))),"")</f>
        <v/>
      </c>
      <c r="K739" s="18"/>
    </row>
    <row r="740" spans="1:11" s="9" customFormat="1" ht="16.5" customHeight="1" x14ac:dyDescent="0.2">
      <c r="A740" s="3"/>
      <c r="B740" s="3"/>
      <c r="C740" s="3"/>
      <c r="D740" s="3"/>
      <c r="E740" s="3"/>
      <c r="F740" s="3"/>
      <c r="G740" s="1" t="str">
        <f>IFERROR(VLOOKUP(E740,No一覧!$B$7:$F$404,2,FALSE),"")</f>
        <v/>
      </c>
      <c r="H740" s="245" t="str">
        <f>IFERROR(VLOOKUP(E740&amp;F740,No一覧!$A$7:$F$404,5,FALSE),"")</f>
        <v/>
      </c>
      <c r="I740" s="2" t="str">
        <f>IFERROR(VLOOKUP(E740&amp;F740,No一覧!$A$7:$F$404,6,FALSE),"")</f>
        <v/>
      </c>
      <c r="J740" s="14" t="str">
        <f ca="1">IF(K740="終",SUM(I740:INDIRECT(CONCATENATE("i",MATCH($K$7,$K$7:K739)+7))),"")</f>
        <v/>
      </c>
      <c r="K740" s="18"/>
    </row>
    <row r="741" spans="1:11" s="9" customFormat="1" ht="16.5" customHeight="1" x14ac:dyDescent="0.2">
      <c r="A741" s="3"/>
      <c r="B741" s="3"/>
      <c r="C741" s="3"/>
      <c r="D741" s="3"/>
      <c r="E741" s="3"/>
      <c r="F741" s="3"/>
      <c r="G741" s="1" t="str">
        <f>IFERROR(VLOOKUP(E741,No一覧!$B$7:$F$404,2,FALSE),"")</f>
        <v/>
      </c>
      <c r="H741" s="245" t="str">
        <f>IFERROR(VLOOKUP(E741&amp;F741,No一覧!$A$7:$F$404,5,FALSE),"")</f>
        <v/>
      </c>
      <c r="I741" s="2" t="str">
        <f>IFERROR(VLOOKUP(E741&amp;F741,No一覧!$A$7:$F$404,6,FALSE),"")</f>
        <v/>
      </c>
      <c r="J741" s="14" t="str">
        <f ca="1">IF(K741="終",SUM(I741:INDIRECT(CONCATENATE("i",MATCH($K$7,$K$7:K740)+7))),"")</f>
        <v/>
      </c>
      <c r="K741" s="18"/>
    </row>
    <row r="742" spans="1:11" s="9" customFormat="1" ht="16.5" customHeight="1" x14ac:dyDescent="0.2">
      <c r="A742" s="3"/>
      <c r="B742" s="3"/>
      <c r="C742" s="3"/>
      <c r="D742" s="3"/>
      <c r="E742" s="3"/>
      <c r="F742" s="3"/>
      <c r="G742" s="1" t="str">
        <f>IFERROR(VLOOKUP(E742,No一覧!$B$7:$F$404,2,FALSE),"")</f>
        <v/>
      </c>
      <c r="H742" s="245" t="str">
        <f>IFERROR(VLOOKUP(E742&amp;F742,No一覧!$A$7:$F$404,5,FALSE),"")</f>
        <v/>
      </c>
      <c r="I742" s="2" t="str">
        <f>IFERROR(VLOOKUP(E742&amp;F742,No一覧!$A$7:$F$404,6,FALSE),"")</f>
        <v/>
      </c>
      <c r="J742" s="14" t="str">
        <f ca="1">IF(K742="終",SUM(I742:INDIRECT(CONCATENATE("i",MATCH($K$7,$K$7:K741)+7))),"")</f>
        <v/>
      </c>
      <c r="K742" s="18"/>
    </row>
    <row r="743" spans="1:11" s="9" customFormat="1" ht="16.5" customHeight="1" x14ac:dyDescent="0.2">
      <c r="A743" s="3"/>
      <c r="B743" s="3"/>
      <c r="C743" s="3"/>
      <c r="D743" s="3"/>
      <c r="E743" s="3"/>
      <c r="F743" s="3"/>
      <c r="G743" s="1" t="str">
        <f>IFERROR(VLOOKUP(E743,No一覧!$B$7:$F$404,2,FALSE),"")</f>
        <v/>
      </c>
      <c r="H743" s="245" t="str">
        <f>IFERROR(VLOOKUP(E743&amp;F743,No一覧!$A$7:$F$404,5,FALSE),"")</f>
        <v/>
      </c>
      <c r="I743" s="2" t="str">
        <f>IFERROR(VLOOKUP(E743&amp;F743,No一覧!$A$7:$F$404,6,FALSE),"")</f>
        <v/>
      </c>
      <c r="J743" s="14" t="str">
        <f ca="1">IF(K743="終",SUM(I743:INDIRECT(CONCATENATE("i",MATCH($K$7,$K$7:K742)+7))),"")</f>
        <v/>
      </c>
      <c r="K743" s="18"/>
    </row>
    <row r="744" spans="1:11" s="9" customFormat="1" ht="16.5" customHeight="1" x14ac:dyDescent="0.2">
      <c r="A744" s="3"/>
      <c r="B744" s="3"/>
      <c r="C744" s="3"/>
      <c r="D744" s="3"/>
      <c r="E744" s="3"/>
      <c r="F744" s="3"/>
      <c r="G744" s="1" t="str">
        <f>IFERROR(VLOOKUP(E744,No一覧!$B$7:$F$404,2,FALSE),"")</f>
        <v/>
      </c>
      <c r="H744" s="245" t="str">
        <f>IFERROR(VLOOKUP(E744&amp;F744,No一覧!$A$7:$F$404,5,FALSE),"")</f>
        <v/>
      </c>
      <c r="I744" s="2" t="str">
        <f>IFERROR(VLOOKUP(E744&amp;F744,No一覧!$A$7:$F$404,6,FALSE),"")</f>
        <v/>
      </c>
      <c r="J744" s="14" t="str">
        <f ca="1">IF(K744="終",SUM(I744:INDIRECT(CONCATENATE("i",MATCH($K$7,$K$7:K743)+7))),"")</f>
        <v/>
      </c>
      <c r="K744" s="18"/>
    </row>
    <row r="745" spans="1:11" s="9" customFormat="1" ht="16.5" customHeight="1" x14ac:dyDescent="0.2">
      <c r="A745" s="3"/>
      <c r="B745" s="3"/>
      <c r="C745" s="3"/>
      <c r="D745" s="3"/>
      <c r="E745" s="3"/>
      <c r="F745" s="3"/>
      <c r="G745" s="1" t="str">
        <f>IFERROR(VLOOKUP(E745,No一覧!$B$7:$F$404,2,FALSE),"")</f>
        <v/>
      </c>
      <c r="H745" s="245" t="str">
        <f>IFERROR(VLOOKUP(E745&amp;F745,No一覧!$A$7:$F$404,5,FALSE),"")</f>
        <v/>
      </c>
      <c r="I745" s="2" t="str">
        <f>IFERROR(VLOOKUP(E745&amp;F745,No一覧!$A$7:$F$404,6,FALSE),"")</f>
        <v/>
      </c>
      <c r="J745" s="14" t="str">
        <f ca="1">IF(K745="終",SUM(I745:INDIRECT(CONCATENATE("i",MATCH($K$7,$K$7:K744)+7))),"")</f>
        <v/>
      </c>
      <c r="K745" s="18"/>
    </row>
    <row r="746" spans="1:11" s="9" customFormat="1" ht="16.5" customHeight="1" x14ac:dyDescent="0.2">
      <c r="A746" s="3"/>
      <c r="B746" s="3"/>
      <c r="C746" s="3"/>
      <c r="D746" s="3"/>
      <c r="E746" s="3"/>
      <c r="F746" s="3"/>
      <c r="G746" s="1" t="str">
        <f>IFERROR(VLOOKUP(E746,No一覧!$B$7:$F$404,2,FALSE),"")</f>
        <v/>
      </c>
      <c r="H746" s="245" t="str">
        <f>IFERROR(VLOOKUP(E746&amp;F746,No一覧!$A$7:$F$404,5,FALSE),"")</f>
        <v/>
      </c>
      <c r="I746" s="2" t="str">
        <f>IFERROR(VLOOKUP(E746&amp;F746,No一覧!$A$7:$F$404,6,FALSE),"")</f>
        <v/>
      </c>
      <c r="J746" s="14" t="str">
        <f ca="1">IF(K746="終",SUM(I746:INDIRECT(CONCATENATE("i",MATCH($K$7,$K$7:K745)+7))),"")</f>
        <v/>
      </c>
      <c r="K746" s="18"/>
    </row>
    <row r="747" spans="1:11" s="9" customFormat="1" ht="16.5" customHeight="1" x14ac:dyDescent="0.2">
      <c r="A747" s="3"/>
      <c r="B747" s="3"/>
      <c r="C747" s="3"/>
      <c r="D747" s="3"/>
      <c r="E747" s="3"/>
      <c r="F747" s="3"/>
      <c r="G747" s="1" t="str">
        <f>IFERROR(VLOOKUP(E747,No一覧!$B$7:$F$404,2,FALSE),"")</f>
        <v/>
      </c>
      <c r="H747" s="245" t="str">
        <f>IFERROR(VLOOKUP(E747&amp;F747,No一覧!$A$7:$F$404,5,FALSE),"")</f>
        <v/>
      </c>
      <c r="I747" s="2" t="str">
        <f>IFERROR(VLOOKUP(E747&amp;F747,No一覧!$A$7:$F$404,6,FALSE),"")</f>
        <v/>
      </c>
      <c r="J747" s="14" t="str">
        <f ca="1">IF(K747="終",SUM(I747:INDIRECT(CONCATENATE("i",MATCH($K$7,$K$7:K746)+7))),"")</f>
        <v/>
      </c>
      <c r="K747" s="18"/>
    </row>
    <row r="748" spans="1:11" s="9" customFormat="1" ht="16.5" customHeight="1" x14ac:dyDescent="0.2">
      <c r="A748" s="3"/>
      <c r="B748" s="3"/>
      <c r="C748" s="3"/>
      <c r="D748" s="3"/>
      <c r="E748" s="3"/>
      <c r="F748" s="3"/>
      <c r="G748" s="1" t="str">
        <f>IFERROR(VLOOKUP(E748,No一覧!$B$7:$F$404,2,FALSE),"")</f>
        <v/>
      </c>
      <c r="H748" s="245" t="str">
        <f>IFERROR(VLOOKUP(E748&amp;F748,No一覧!$A$7:$F$404,5,FALSE),"")</f>
        <v/>
      </c>
      <c r="I748" s="2" t="str">
        <f>IFERROR(VLOOKUP(E748&amp;F748,No一覧!$A$7:$F$404,6,FALSE),"")</f>
        <v/>
      </c>
      <c r="J748" s="14" t="str">
        <f ca="1">IF(K748="終",SUM(I748:INDIRECT(CONCATENATE("i",MATCH($K$7,$K$7:K747)+7))),"")</f>
        <v/>
      </c>
      <c r="K748" s="18"/>
    </row>
    <row r="749" spans="1:11" s="9" customFormat="1" ht="16.5" customHeight="1" x14ac:dyDescent="0.2">
      <c r="A749" s="3"/>
      <c r="B749" s="3"/>
      <c r="C749" s="3"/>
      <c r="D749" s="3"/>
      <c r="E749" s="3"/>
      <c r="F749" s="3"/>
      <c r="G749" s="1" t="str">
        <f>IFERROR(VLOOKUP(E749,No一覧!$B$7:$F$404,2,FALSE),"")</f>
        <v/>
      </c>
      <c r="H749" s="245" t="str">
        <f>IFERROR(VLOOKUP(E749&amp;F749,No一覧!$A$7:$F$404,5,FALSE),"")</f>
        <v/>
      </c>
      <c r="I749" s="2" t="str">
        <f>IFERROR(VLOOKUP(E749&amp;F749,No一覧!$A$7:$F$404,6,FALSE),"")</f>
        <v/>
      </c>
      <c r="J749" s="14" t="str">
        <f ca="1">IF(K749="終",SUM(I749:INDIRECT(CONCATENATE("i",MATCH($K$7,$K$7:K748)+7))),"")</f>
        <v/>
      </c>
      <c r="K749" s="18"/>
    </row>
    <row r="750" spans="1:11" s="9" customFormat="1" ht="16.5" customHeight="1" x14ac:dyDescent="0.2">
      <c r="A750" s="3"/>
      <c r="B750" s="3"/>
      <c r="C750" s="3"/>
      <c r="D750" s="3"/>
      <c r="E750" s="3"/>
      <c r="F750" s="3"/>
      <c r="G750" s="1" t="str">
        <f>IFERROR(VLOOKUP(E750,No一覧!$B$7:$F$404,2,FALSE),"")</f>
        <v/>
      </c>
      <c r="H750" s="245" t="str">
        <f>IFERROR(VLOOKUP(E750&amp;F750,No一覧!$A$7:$F$404,5,FALSE),"")</f>
        <v/>
      </c>
      <c r="I750" s="2" t="str">
        <f>IFERROR(VLOOKUP(E750&amp;F750,No一覧!$A$7:$F$404,6,FALSE),"")</f>
        <v/>
      </c>
      <c r="J750" s="14" t="str">
        <f ca="1">IF(K750="終",SUM(I750:INDIRECT(CONCATENATE("i",MATCH($K$7,$K$7:K749)+7))),"")</f>
        <v/>
      </c>
      <c r="K750" s="18"/>
    </row>
    <row r="751" spans="1:11" s="9" customFormat="1" ht="16.5" customHeight="1" x14ac:dyDescent="0.2">
      <c r="A751" s="3"/>
      <c r="B751" s="3"/>
      <c r="C751" s="3"/>
      <c r="D751" s="3"/>
      <c r="E751" s="3"/>
      <c r="F751" s="3"/>
      <c r="G751" s="1" t="str">
        <f>IFERROR(VLOOKUP(E751,No一覧!$B$7:$F$404,2,FALSE),"")</f>
        <v/>
      </c>
      <c r="H751" s="245" t="str">
        <f>IFERROR(VLOOKUP(E751&amp;F751,No一覧!$A$7:$F$404,5,FALSE),"")</f>
        <v/>
      </c>
      <c r="I751" s="2" t="str">
        <f>IFERROR(VLOOKUP(E751&amp;F751,No一覧!$A$7:$F$404,6,FALSE),"")</f>
        <v/>
      </c>
      <c r="J751" s="14" t="str">
        <f ca="1">IF(K751="終",SUM(I751:INDIRECT(CONCATENATE("i",MATCH($K$7,$K$7:K750)+7))),"")</f>
        <v/>
      </c>
      <c r="K751" s="18"/>
    </row>
    <row r="752" spans="1:11" s="9" customFormat="1" ht="16.5" customHeight="1" x14ac:dyDescent="0.2">
      <c r="A752" s="3"/>
      <c r="B752" s="3"/>
      <c r="C752" s="3"/>
      <c r="D752" s="3"/>
      <c r="E752" s="3"/>
      <c r="F752" s="3"/>
      <c r="G752" s="1" t="str">
        <f>IFERROR(VLOOKUP(E752,No一覧!$B$7:$F$404,2,FALSE),"")</f>
        <v/>
      </c>
      <c r="H752" s="245" t="str">
        <f>IFERROR(VLOOKUP(E752&amp;F752,No一覧!$A$7:$F$404,5,FALSE),"")</f>
        <v/>
      </c>
      <c r="I752" s="2" t="str">
        <f>IFERROR(VLOOKUP(E752&amp;F752,No一覧!$A$7:$F$404,6,FALSE),"")</f>
        <v/>
      </c>
      <c r="J752" s="14" t="str">
        <f ca="1">IF(K752="終",SUM(I752:INDIRECT(CONCATENATE("i",MATCH($K$7,$K$7:K751)+7))),"")</f>
        <v/>
      </c>
      <c r="K752" s="18"/>
    </row>
    <row r="753" spans="1:11" s="9" customFormat="1" ht="16.5" customHeight="1" x14ac:dyDescent="0.2">
      <c r="A753" s="3"/>
      <c r="B753" s="3"/>
      <c r="C753" s="3"/>
      <c r="D753" s="3"/>
      <c r="E753" s="3"/>
      <c r="F753" s="3"/>
      <c r="G753" s="1" t="str">
        <f>IFERROR(VLOOKUP(E753,No一覧!$B$7:$F$404,2,FALSE),"")</f>
        <v/>
      </c>
      <c r="H753" s="245" t="str">
        <f>IFERROR(VLOOKUP(E753&amp;F753,No一覧!$A$7:$F$404,5,FALSE),"")</f>
        <v/>
      </c>
      <c r="I753" s="2" t="str">
        <f>IFERROR(VLOOKUP(E753&amp;F753,No一覧!$A$7:$F$404,6,FALSE),"")</f>
        <v/>
      </c>
      <c r="J753" s="14" t="str">
        <f ca="1">IF(K753="終",SUM(I753:INDIRECT(CONCATENATE("i",MATCH($K$7,$K$7:K752)+7))),"")</f>
        <v/>
      </c>
      <c r="K753" s="18"/>
    </row>
    <row r="754" spans="1:11" s="9" customFormat="1" ht="16.5" customHeight="1" x14ac:dyDescent="0.2">
      <c r="A754" s="3"/>
      <c r="B754" s="3"/>
      <c r="C754" s="3"/>
      <c r="D754" s="3"/>
      <c r="E754" s="3"/>
      <c r="F754" s="3"/>
      <c r="G754" s="1" t="str">
        <f>IFERROR(VLOOKUP(E754,No一覧!$B$7:$F$404,2,FALSE),"")</f>
        <v/>
      </c>
      <c r="H754" s="245" t="str">
        <f>IFERROR(VLOOKUP(E754&amp;F754,No一覧!$A$7:$F$404,5,FALSE),"")</f>
        <v/>
      </c>
      <c r="I754" s="2" t="str">
        <f>IFERROR(VLOOKUP(E754&amp;F754,No一覧!$A$7:$F$404,6,FALSE),"")</f>
        <v/>
      </c>
      <c r="J754" s="14" t="str">
        <f ca="1">IF(K754="終",SUM(I754:INDIRECT(CONCATENATE("i",MATCH($K$7,$K$7:K753)+7))),"")</f>
        <v/>
      </c>
      <c r="K754" s="18"/>
    </row>
    <row r="755" spans="1:11" s="9" customFormat="1" ht="16.5" customHeight="1" x14ac:dyDescent="0.2">
      <c r="A755" s="3"/>
      <c r="B755" s="3"/>
      <c r="C755" s="3"/>
      <c r="D755" s="3"/>
      <c r="E755" s="3"/>
      <c r="F755" s="3"/>
      <c r="G755" s="1" t="str">
        <f>IFERROR(VLOOKUP(E755,No一覧!$B$7:$F$404,2,FALSE),"")</f>
        <v/>
      </c>
      <c r="H755" s="245" t="str">
        <f>IFERROR(VLOOKUP(E755&amp;F755,No一覧!$A$7:$F$404,5,FALSE),"")</f>
        <v/>
      </c>
      <c r="I755" s="2" t="str">
        <f>IFERROR(VLOOKUP(E755&amp;F755,No一覧!$A$7:$F$404,6,FALSE),"")</f>
        <v/>
      </c>
      <c r="J755" s="14" t="str">
        <f ca="1">IF(K755="終",SUM(I755:INDIRECT(CONCATENATE("i",MATCH($K$7,$K$7:K754)+7))),"")</f>
        <v/>
      </c>
      <c r="K755" s="18"/>
    </row>
    <row r="756" spans="1:11" s="9" customFormat="1" ht="16.5" customHeight="1" x14ac:dyDescent="0.2">
      <c r="A756" s="3"/>
      <c r="B756" s="3"/>
      <c r="C756" s="3"/>
      <c r="D756" s="3"/>
      <c r="E756" s="3"/>
      <c r="F756" s="3"/>
      <c r="G756" s="1" t="str">
        <f>IFERROR(VLOOKUP(E756,No一覧!$B$7:$F$404,2,FALSE),"")</f>
        <v/>
      </c>
      <c r="H756" s="245" t="str">
        <f>IFERROR(VLOOKUP(E756&amp;F756,No一覧!$A$7:$F$404,5,FALSE),"")</f>
        <v/>
      </c>
      <c r="I756" s="2" t="str">
        <f>IFERROR(VLOOKUP(E756&amp;F756,No一覧!$A$7:$F$404,6,FALSE),"")</f>
        <v/>
      </c>
      <c r="J756" s="14" t="str">
        <f ca="1">IF(K756="終",SUM(I756:INDIRECT(CONCATENATE("i",MATCH($K$7,$K$7:K755)+7))),"")</f>
        <v/>
      </c>
      <c r="K756" s="18"/>
    </row>
    <row r="757" spans="1:11" s="9" customFormat="1" ht="16.5" customHeight="1" x14ac:dyDescent="0.2">
      <c r="A757" s="3"/>
      <c r="B757" s="3"/>
      <c r="C757" s="3"/>
      <c r="D757" s="3"/>
      <c r="E757" s="3"/>
      <c r="F757" s="3"/>
      <c r="G757" s="1" t="str">
        <f>IFERROR(VLOOKUP(E757,No一覧!$B$7:$F$404,2,FALSE),"")</f>
        <v/>
      </c>
      <c r="H757" s="245" t="str">
        <f>IFERROR(VLOOKUP(E757&amp;F757,No一覧!$A$7:$F$404,5,FALSE),"")</f>
        <v/>
      </c>
      <c r="I757" s="2" t="str">
        <f>IFERROR(VLOOKUP(E757&amp;F757,No一覧!$A$7:$F$404,6,FALSE),"")</f>
        <v/>
      </c>
      <c r="J757" s="14" t="str">
        <f ca="1">IF(K757="終",SUM(I757:INDIRECT(CONCATENATE("i",MATCH($K$7,$K$7:K756)+7))),"")</f>
        <v/>
      </c>
      <c r="K757" s="18"/>
    </row>
    <row r="758" spans="1:11" s="9" customFormat="1" ht="16.5" customHeight="1" x14ac:dyDescent="0.2">
      <c r="A758" s="3"/>
      <c r="B758" s="3"/>
      <c r="C758" s="3"/>
      <c r="D758" s="3"/>
      <c r="E758" s="3"/>
      <c r="F758" s="3"/>
      <c r="G758" s="1" t="str">
        <f>IFERROR(VLOOKUP(E758,No一覧!$B$7:$F$404,2,FALSE),"")</f>
        <v/>
      </c>
      <c r="H758" s="245" t="str">
        <f>IFERROR(VLOOKUP(E758&amp;F758,No一覧!$A$7:$F$404,5,FALSE),"")</f>
        <v/>
      </c>
      <c r="I758" s="2" t="str">
        <f>IFERROR(VLOOKUP(E758&amp;F758,No一覧!$A$7:$F$404,6,FALSE),"")</f>
        <v/>
      </c>
      <c r="J758" s="14" t="str">
        <f ca="1">IF(K758="終",SUM(I758:INDIRECT(CONCATENATE("i",MATCH($K$7,$K$7:K757)+7))),"")</f>
        <v/>
      </c>
      <c r="K758" s="18"/>
    </row>
    <row r="759" spans="1:11" s="9" customFormat="1" ht="16.5" customHeight="1" x14ac:dyDescent="0.2">
      <c r="A759" s="3"/>
      <c r="B759" s="3"/>
      <c r="C759" s="3"/>
      <c r="D759" s="3"/>
      <c r="E759" s="3"/>
      <c r="F759" s="3"/>
      <c r="G759" s="1" t="str">
        <f>IFERROR(VLOOKUP(E759,No一覧!$B$7:$F$404,2,FALSE),"")</f>
        <v/>
      </c>
      <c r="H759" s="245" t="str">
        <f>IFERROR(VLOOKUP(E759&amp;F759,No一覧!$A$7:$F$404,5,FALSE),"")</f>
        <v/>
      </c>
      <c r="I759" s="2" t="str">
        <f>IFERROR(VLOOKUP(E759&amp;F759,No一覧!$A$7:$F$404,6,FALSE),"")</f>
        <v/>
      </c>
      <c r="J759" s="14" t="str">
        <f ca="1">IF(K759="終",SUM(I759:INDIRECT(CONCATENATE("i",MATCH($K$7,$K$7:K758)+7))),"")</f>
        <v/>
      </c>
      <c r="K759" s="18"/>
    </row>
    <row r="760" spans="1:11" s="9" customFormat="1" ht="16.5" customHeight="1" x14ac:dyDescent="0.2">
      <c r="A760" s="3"/>
      <c r="B760" s="3"/>
      <c r="C760" s="3"/>
      <c r="D760" s="3"/>
      <c r="E760" s="3"/>
      <c r="F760" s="3"/>
      <c r="G760" s="1" t="str">
        <f>IFERROR(VLOOKUP(E760,No一覧!$B$7:$F$404,2,FALSE),"")</f>
        <v/>
      </c>
      <c r="H760" s="245" t="str">
        <f>IFERROR(VLOOKUP(E760&amp;F760,No一覧!$A$7:$F$404,5,FALSE),"")</f>
        <v/>
      </c>
      <c r="I760" s="2" t="str">
        <f>IFERROR(VLOOKUP(E760&amp;F760,No一覧!$A$7:$F$404,6,FALSE),"")</f>
        <v/>
      </c>
      <c r="J760" s="14" t="str">
        <f ca="1">IF(K760="終",SUM(I760:INDIRECT(CONCATENATE("i",MATCH($K$7,$K$7:K759)+7))),"")</f>
        <v/>
      </c>
      <c r="K760" s="18"/>
    </row>
    <row r="761" spans="1:11" s="9" customFormat="1" ht="16.5" customHeight="1" x14ac:dyDescent="0.2">
      <c r="A761" s="3"/>
      <c r="B761" s="3"/>
      <c r="C761" s="3"/>
      <c r="D761" s="3"/>
      <c r="E761" s="3"/>
      <c r="F761" s="3"/>
      <c r="G761" s="1" t="str">
        <f>IFERROR(VLOOKUP(E761,No一覧!$B$7:$F$404,2,FALSE),"")</f>
        <v/>
      </c>
      <c r="H761" s="245" t="str">
        <f>IFERROR(VLOOKUP(E761&amp;F761,No一覧!$A$7:$F$404,5,FALSE),"")</f>
        <v/>
      </c>
      <c r="I761" s="2" t="str">
        <f>IFERROR(VLOOKUP(E761&amp;F761,No一覧!$A$7:$F$404,6,FALSE),"")</f>
        <v/>
      </c>
      <c r="J761" s="14" t="str">
        <f ca="1">IF(K761="終",SUM(I761:INDIRECT(CONCATENATE("i",MATCH($K$7,$K$7:K760)+7))),"")</f>
        <v/>
      </c>
      <c r="K761" s="18"/>
    </row>
    <row r="762" spans="1:11" s="9" customFormat="1" ht="16.5" customHeight="1" x14ac:dyDescent="0.2">
      <c r="A762" s="3"/>
      <c r="B762" s="3"/>
      <c r="C762" s="3"/>
      <c r="D762" s="3"/>
      <c r="E762" s="3"/>
      <c r="F762" s="3"/>
      <c r="G762" s="1" t="str">
        <f>IFERROR(VLOOKUP(E762,No一覧!$B$7:$F$404,2,FALSE),"")</f>
        <v/>
      </c>
      <c r="H762" s="245" t="str">
        <f>IFERROR(VLOOKUP(E762&amp;F762,No一覧!$A$7:$F$404,5,FALSE),"")</f>
        <v/>
      </c>
      <c r="I762" s="2" t="str">
        <f>IFERROR(VLOOKUP(E762&amp;F762,No一覧!$A$7:$F$404,6,FALSE),"")</f>
        <v/>
      </c>
      <c r="J762" s="14" t="str">
        <f ca="1">IF(K762="終",SUM(I762:INDIRECT(CONCATENATE("i",MATCH($K$7,$K$7:K761)+7))),"")</f>
        <v/>
      </c>
      <c r="K762" s="18"/>
    </row>
    <row r="763" spans="1:11" s="9" customFormat="1" ht="16.5" customHeight="1" x14ac:dyDescent="0.2">
      <c r="A763" s="3"/>
      <c r="B763" s="3"/>
      <c r="C763" s="3"/>
      <c r="D763" s="3"/>
      <c r="E763" s="3"/>
      <c r="F763" s="3"/>
      <c r="G763" s="1" t="str">
        <f>IFERROR(VLOOKUP(E763,No一覧!$B$7:$F$404,2,FALSE),"")</f>
        <v/>
      </c>
      <c r="H763" s="245" t="str">
        <f>IFERROR(VLOOKUP(E763&amp;F763,No一覧!$A$7:$F$404,5,FALSE),"")</f>
        <v/>
      </c>
      <c r="I763" s="2" t="str">
        <f>IFERROR(VLOOKUP(E763&amp;F763,No一覧!$A$7:$F$404,6,FALSE),"")</f>
        <v/>
      </c>
      <c r="J763" s="14" t="str">
        <f ca="1">IF(K763="終",SUM(I763:INDIRECT(CONCATENATE("i",MATCH($K$7,$K$7:K762)+7))),"")</f>
        <v/>
      </c>
      <c r="K763" s="18"/>
    </row>
    <row r="764" spans="1:11" s="9" customFormat="1" ht="16.5" customHeight="1" x14ac:dyDescent="0.2">
      <c r="A764" s="3"/>
      <c r="B764" s="3"/>
      <c r="C764" s="3"/>
      <c r="D764" s="3"/>
      <c r="E764" s="3"/>
      <c r="F764" s="3"/>
      <c r="G764" s="1" t="str">
        <f>IFERROR(VLOOKUP(E764,No一覧!$B$7:$F$404,2,FALSE),"")</f>
        <v/>
      </c>
      <c r="H764" s="245" t="str">
        <f>IFERROR(VLOOKUP(E764&amp;F764,No一覧!$A$7:$F$404,5,FALSE),"")</f>
        <v/>
      </c>
      <c r="I764" s="2" t="str">
        <f>IFERROR(VLOOKUP(E764&amp;F764,No一覧!$A$7:$F$404,6,FALSE),"")</f>
        <v/>
      </c>
      <c r="J764" s="14" t="str">
        <f ca="1">IF(K764="終",SUM(I764:INDIRECT(CONCATENATE("i",MATCH($K$7,$K$7:K763)+7))),"")</f>
        <v/>
      </c>
      <c r="K764" s="18"/>
    </row>
    <row r="765" spans="1:11" s="9" customFormat="1" ht="16.5" customHeight="1" x14ac:dyDescent="0.2">
      <c r="A765" s="3"/>
      <c r="B765" s="3"/>
      <c r="C765" s="3"/>
      <c r="D765" s="3"/>
      <c r="E765" s="3"/>
      <c r="F765" s="3"/>
      <c r="G765" s="1" t="str">
        <f>IFERROR(VLOOKUP(E765,No一覧!$B$7:$F$404,2,FALSE),"")</f>
        <v/>
      </c>
      <c r="H765" s="245" t="str">
        <f>IFERROR(VLOOKUP(E765&amp;F765,No一覧!$A$7:$F$404,5,FALSE),"")</f>
        <v/>
      </c>
      <c r="I765" s="2" t="str">
        <f>IFERROR(VLOOKUP(E765&amp;F765,No一覧!$A$7:$F$404,6,FALSE),"")</f>
        <v/>
      </c>
      <c r="J765" s="14" t="str">
        <f ca="1">IF(K765="終",SUM(I765:INDIRECT(CONCATENATE("i",MATCH($K$7,$K$7:K764)+7))),"")</f>
        <v/>
      </c>
      <c r="K765" s="18"/>
    </row>
    <row r="766" spans="1:11" s="9" customFormat="1" ht="16.5" customHeight="1" x14ac:dyDescent="0.2">
      <c r="A766" s="3"/>
      <c r="B766" s="3"/>
      <c r="C766" s="3"/>
      <c r="D766" s="3"/>
      <c r="E766" s="3"/>
      <c r="F766" s="3"/>
      <c r="G766" s="1" t="str">
        <f>IFERROR(VLOOKUP(E766,No一覧!$B$7:$F$404,2,FALSE),"")</f>
        <v/>
      </c>
      <c r="H766" s="245" t="str">
        <f>IFERROR(VLOOKUP(E766&amp;F766,No一覧!$A$7:$F$404,5,FALSE),"")</f>
        <v/>
      </c>
      <c r="I766" s="2" t="str">
        <f>IFERROR(VLOOKUP(E766&amp;F766,No一覧!$A$7:$F$404,6,FALSE),"")</f>
        <v/>
      </c>
      <c r="J766" s="14" t="str">
        <f ca="1">IF(K766="終",SUM(I766:INDIRECT(CONCATENATE("i",MATCH($K$7,$K$7:K765)+7))),"")</f>
        <v/>
      </c>
      <c r="K766" s="18"/>
    </row>
    <row r="767" spans="1:11" s="9" customFormat="1" ht="16.5" customHeight="1" x14ac:dyDescent="0.2">
      <c r="A767" s="3"/>
      <c r="B767" s="3"/>
      <c r="C767" s="3"/>
      <c r="D767" s="3"/>
      <c r="E767" s="3"/>
      <c r="F767" s="3"/>
      <c r="G767" s="1" t="str">
        <f>IFERROR(VLOOKUP(E767,No一覧!$B$7:$F$404,2,FALSE),"")</f>
        <v/>
      </c>
      <c r="H767" s="245" t="str">
        <f>IFERROR(VLOOKUP(E767&amp;F767,No一覧!$A$7:$F$404,5,FALSE),"")</f>
        <v/>
      </c>
      <c r="I767" s="2" t="str">
        <f>IFERROR(VLOOKUP(E767&amp;F767,No一覧!$A$7:$F$404,6,FALSE),"")</f>
        <v/>
      </c>
      <c r="J767" s="14" t="str">
        <f ca="1">IF(K767="終",SUM(I767:INDIRECT(CONCATENATE("i",MATCH($K$7,$K$7:K766)+7))),"")</f>
        <v/>
      </c>
      <c r="K767" s="18"/>
    </row>
    <row r="768" spans="1:11" s="9" customFormat="1" ht="16.5" customHeight="1" x14ac:dyDescent="0.2">
      <c r="A768" s="3"/>
      <c r="B768" s="3"/>
      <c r="C768" s="3"/>
      <c r="D768" s="3"/>
      <c r="E768" s="3"/>
      <c r="F768" s="3"/>
      <c r="G768" s="1" t="str">
        <f>IFERROR(VLOOKUP(E768,No一覧!$B$7:$F$404,2,FALSE),"")</f>
        <v/>
      </c>
      <c r="H768" s="245" t="str">
        <f>IFERROR(VLOOKUP(E768&amp;F768,No一覧!$A$7:$F$404,5,FALSE),"")</f>
        <v/>
      </c>
      <c r="I768" s="2" t="str">
        <f>IFERROR(VLOOKUP(E768&amp;F768,No一覧!$A$7:$F$404,6,FALSE),"")</f>
        <v/>
      </c>
      <c r="J768" s="14" t="str">
        <f ca="1">IF(K768="終",SUM(I768:INDIRECT(CONCATENATE("i",MATCH($K$7,$K$7:K767)+7))),"")</f>
        <v/>
      </c>
      <c r="K768" s="18"/>
    </row>
    <row r="769" spans="1:11" s="9" customFormat="1" ht="16.5" customHeight="1" x14ac:dyDescent="0.2">
      <c r="A769" s="3"/>
      <c r="B769" s="3"/>
      <c r="C769" s="3"/>
      <c r="D769" s="3"/>
      <c r="E769" s="3"/>
      <c r="F769" s="3"/>
      <c r="G769" s="1" t="str">
        <f>IFERROR(VLOOKUP(E769,No一覧!$B$7:$F$404,2,FALSE),"")</f>
        <v/>
      </c>
      <c r="H769" s="245" t="str">
        <f>IFERROR(VLOOKUP(E769&amp;F769,No一覧!$A$7:$F$404,5,FALSE),"")</f>
        <v/>
      </c>
      <c r="I769" s="2" t="str">
        <f>IFERROR(VLOOKUP(E769&amp;F769,No一覧!$A$7:$F$404,6,FALSE),"")</f>
        <v/>
      </c>
      <c r="J769" s="14" t="str">
        <f ca="1">IF(K769="終",SUM(I769:INDIRECT(CONCATENATE("i",MATCH($K$7,$K$7:K768)+7))),"")</f>
        <v/>
      </c>
      <c r="K769" s="18"/>
    </row>
    <row r="770" spans="1:11" s="9" customFormat="1" ht="16.5" customHeight="1" x14ac:dyDescent="0.2">
      <c r="A770" s="3"/>
      <c r="B770" s="3"/>
      <c r="C770" s="3"/>
      <c r="D770" s="3"/>
      <c r="E770" s="3"/>
      <c r="F770" s="3"/>
      <c r="G770" s="1" t="str">
        <f>IFERROR(VLOOKUP(E770,No一覧!$B$7:$F$404,2,FALSE),"")</f>
        <v/>
      </c>
      <c r="H770" s="245" t="str">
        <f>IFERROR(VLOOKUP(E770&amp;F770,No一覧!$A$7:$F$404,5,FALSE),"")</f>
        <v/>
      </c>
      <c r="I770" s="2" t="str">
        <f>IFERROR(VLOOKUP(E770&amp;F770,No一覧!$A$7:$F$404,6,FALSE),"")</f>
        <v/>
      </c>
      <c r="J770" s="14" t="str">
        <f ca="1">IF(K770="終",SUM(I770:INDIRECT(CONCATENATE("i",MATCH($K$7,$K$7:K769)+7))),"")</f>
        <v/>
      </c>
      <c r="K770" s="18"/>
    </row>
    <row r="771" spans="1:11" s="9" customFormat="1" ht="16.5" customHeight="1" x14ac:dyDescent="0.2">
      <c r="A771" s="3"/>
      <c r="B771" s="3"/>
      <c r="C771" s="3"/>
      <c r="D771" s="3"/>
      <c r="E771" s="3"/>
      <c r="F771" s="3"/>
      <c r="G771" s="1" t="str">
        <f>IFERROR(VLOOKUP(E771,No一覧!$B$7:$F$404,2,FALSE),"")</f>
        <v/>
      </c>
      <c r="H771" s="245" t="str">
        <f>IFERROR(VLOOKUP(E771&amp;F771,No一覧!$A$7:$F$404,5,FALSE),"")</f>
        <v/>
      </c>
      <c r="I771" s="2" t="str">
        <f>IFERROR(VLOOKUP(E771&amp;F771,No一覧!$A$7:$F$404,6,FALSE),"")</f>
        <v/>
      </c>
      <c r="J771" s="14" t="str">
        <f ca="1">IF(K771="終",SUM(I771:INDIRECT(CONCATENATE("i",MATCH($K$7,$K$7:K770)+7))),"")</f>
        <v/>
      </c>
      <c r="K771" s="18"/>
    </row>
    <row r="772" spans="1:11" s="9" customFormat="1" ht="16.5" customHeight="1" x14ac:dyDescent="0.2">
      <c r="A772" s="3"/>
      <c r="B772" s="3"/>
      <c r="C772" s="3"/>
      <c r="D772" s="3"/>
      <c r="E772" s="3"/>
      <c r="F772" s="3"/>
      <c r="G772" s="1" t="str">
        <f>IFERROR(VLOOKUP(E772,No一覧!$B$7:$F$404,2,FALSE),"")</f>
        <v/>
      </c>
      <c r="H772" s="245" t="str">
        <f>IFERROR(VLOOKUP(E772&amp;F772,No一覧!$A$7:$F$404,5,FALSE),"")</f>
        <v/>
      </c>
      <c r="I772" s="2" t="str">
        <f>IFERROR(VLOOKUP(E772&amp;F772,No一覧!$A$7:$F$404,6,FALSE),"")</f>
        <v/>
      </c>
      <c r="J772" s="14" t="str">
        <f ca="1">IF(K772="終",SUM(I772:INDIRECT(CONCATENATE("i",MATCH($K$7,$K$7:K771)+7))),"")</f>
        <v/>
      </c>
      <c r="K772" s="18"/>
    </row>
    <row r="773" spans="1:11" s="9" customFormat="1" ht="16.5" customHeight="1" x14ac:dyDescent="0.2">
      <c r="A773" s="3"/>
      <c r="B773" s="3"/>
      <c r="C773" s="3"/>
      <c r="D773" s="3"/>
      <c r="E773" s="3"/>
      <c r="F773" s="3"/>
      <c r="G773" s="1" t="str">
        <f>IFERROR(VLOOKUP(E773,No一覧!$B$7:$F$404,2,FALSE),"")</f>
        <v/>
      </c>
      <c r="H773" s="245" t="str">
        <f>IFERROR(VLOOKUP(E773&amp;F773,No一覧!$A$7:$F$404,5,FALSE),"")</f>
        <v/>
      </c>
      <c r="I773" s="2" t="str">
        <f>IFERROR(VLOOKUP(E773&amp;F773,No一覧!$A$7:$F$404,6,FALSE),"")</f>
        <v/>
      </c>
      <c r="J773" s="14" t="str">
        <f ca="1">IF(K773="終",SUM(I773:INDIRECT(CONCATENATE("i",MATCH($K$7,$K$7:K772)+7))),"")</f>
        <v/>
      </c>
      <c r="K773" s="18"/>
    </row>
    <row r="774" spans="1:11" s="9" customFormat="1" ht="16.5" customHeight="1" x14ac:dyDescent="0.2">
      <c r="A774" s="3"/>
      <c r="B774" s="3"/>
      <c r="C774" s="3"/>
      <c r="D774" s="3"/>
      <c r="E774" s="3"/>
      <c r="F774" s="3"/>
      <c r="G774" s="1" t="str">
        <f>IFERROR(VLOOKUP(E774,No一覧!$B$7:$F$404,2,FALSE),"")</f>
        <v/>
      </c>
      <c r="H774" s="245" t="str">
        <f>IFERROR(VLOOKUP(E774&amp;F774,No一覧!$A$7:$F$404,5,FALSE),"")</f>
        <v/>
      </c>
      <c r="I774" s="2" t="str">
        <f>IFERROR(VLOOKUP(E774&amp;F774,No一覧!$A$7:$F$404,6,FALSE),"")</f>
        <v/>
      </c>
      <c r="J774" s="14" t="str">
        <f ca="1">IF(K774="終",SUM(I774:INDIRECT(CONCATENATE("i",MATCH($K$7,$K$7:K773)+7))),"")</f>
        <v/>
      </c>
      <c r="K774" s="18"/>
    </row>
    <row r="775" spans="1:11" s="9" customFormat="1" ht="16.5" customHeight="1" x14ac:dyDescent="0.2">
      <c r="A775" s="3"/>
      <c r="B775" s="3"/>
      <c r="C775" s="3"/>
      <c r="D775" s="3"/>
      <c r="E775" s="3"/>
      <c r="F775" s="3"/>
      <c r="G775" s="1" t="str">
        <f>IFERROR(VLOOKUP(E775,No一覧!$B$7:$F$404,2,FALSE),"")</f>
        <v/>
      </c>
      <c r="H775" s="245" t="str">
        <f>IFERROR(VLOOKUP(E775&amp;F775,No一覧!$A$7:$F$404,5,FALSE),"")</f>
        <v/>
      </c>
      <c r="I775" s="2" t="str">
        <f>IFERROR(VLOOKUP(E775&amp;F775,No一覧!$A$7:$F$404,6,FALSE),"")</f>
        <v/>
      </c>
      <c r="J775" s="14" t="str">
        <f ca="1">IF(K775="終",SUM(I775:INDIRECT(CONCATENATE("i",MATCH($K$7,$K$7:K774)+7))),"")</f>
        <v/>
      </c>
      <c r="K775" s="18"/>
    </row>
    <row r="776" spans="1:11" s="9" customFormat="1" ht="16.5" customHeight="1" x14ac:dyDescent="0.2">
      <c r="A776" s="3"/>
      <c r="B776" s="3"/>
      <c r="C776" s="3"/>
      <c r="D776" s="3"/>
      <c r="E776" s="3"/>
      <c r="F776" s="3"/>
      <c r="G776" s="1" t="str">
        <f>IFERROR(VLOOKUP(E776,No一覧!$B$7:$F$404,2,FALSE),"")</f>
        <v/>
      </c>
      <c r="H776" s="245" t="str">
        <f>IFERROR(VLOOKUP(E776&amp;F776,No一覧!$A$7:$F$404,5,FALSE),"")</f>
        <v/>
      </c>
      <c r="I776" s="2" t="str">
        <f>IFERROR(VLOOKUP(E776&amp;F776,No一覧!$A$7:$F$404,6,FALSE),"")</f>
        <v/>
      </c>
      <c r="J776" s="14" t="str">
        <f ca="1">IF(K776="終",SUM(I776:INDIRECT(CONCATENATE("i",MATCH($K$7,$K$7:K775)+7))),"")</f>
        <v/>
      </c>
      <c r="K776" s="18"/>
    </row>
    <row r="777" spans="1:11" s="9" customFormat="1" ht="16.5" customHeight="1" x14ac:dyDescent="0.2">
      <c r="A777" s="3"/>
      <c r="B777" s="3"/>
      <c r="C777" s="3"/>
      <c r="D777" s="3"/>
      <c r="E777" s="3"/>
      <c r="F777" s="3"/>
      <c r="G777" s="1" t="str">
        <f>IFERROR(VLOOKUP(E777,No一覧!$B$7:$F$404,2,FALSE),"")</f>
        <v/>
      </c>
      <c r="H777" s="245" t="str">
        <f>IFERROR(VLOOKUP(E777&amp;F777,No一覧!$A$7:$F$404,5,FALSE),"")</f>
        <v/>
      </c>
      <c r="I777" s="2" t="str">
        <f>IFERROR(VLOOKUP(E777&amp;F777,No一覧!$A$7:$F$404,6,FALSE),"")</f>
        <v/>
      </c>
      <c r="J777" s="14" t="str">
        <f ca="1">IF(K777="終",SUM(I777:INDIRECT(CONCATENATE("i",MATCH($K$7,$K$7:K776)+7))),"")</f>
        <v/>
      </c>
      <c r="K777" s="18"/>
    </row>
    <row r="778" spans="1:11" s="9" customFormat="1" ht="16.5" customHeight="1" x14ac:dyDescent="0.2">
      <c r="A778" s="3"/>
      <c r="B778" s="3"/>
      <c r="C778" s="3"/>
      <c r="D778" s="3"/>
      <c r="E778" s="3"/>
      <c r="F778" s="3"/>
      <c r="G778" s="1" t="str">
        <f>IFERROR(VLOOKUP(E778,No一覧!$B$7:$F$404,2,FALSE),"")</f>
        <v/>
      </c>
      <c r="H778" s="245" t="str">
        <f>IFERROR(VLOOKUP(E778&amp;F778,No一覧!$A$7:$F$404,5,FALSE),"")</f>
        <v/>
      </c>
      <c r="I778" s="2" t="str">
        <f>IFERROR(VLOOKUP(E778&amp;F778,No一覧!$A$7:$F$404,6,FALSE),"")</f>
        <v/>
      </c>
      <c r="J778" s="14" t="str">
        <f ca="1">IF(K778="終",SUM(I778:INDIRECT(CONCATENATE("i",MATCH($K$7,$K$7:K777)+7))),"")</f>
        <v/>
      </c>
      <c r="K778" s="18"/>
    </row>
    <row r="779" spans="1:11" s="9" customFormat="1" ht="16.5" customHeight="1" x14ac:dyDescent="0.2">
      <c r="A779" s="3"/>
      <c r="B779" s="3"/>
      <c r="C779" s="3"/>
      <c r="D779" s="3"/>
      <c r="E779" s="3"/>
      <c r="F779" s="3"/>
      <c r="G779" s="1" t="str">
        <f>IFERROR(VLOOKUP(E779,No一覧!$B$7:$F$404,2,FALSE),"")</f>
        <v/>
      </c>
      <c r="H779" s="245" t="str">
        <f>IFERROR(VLOOKUP(E779&amp;F779,No一覧!$A$7:$F$404,5,FALSE),"")</f>
        <v/>
      </c>
      <c r="I779" s="2" t="str">
        <f>IFERROR(VLOOKUP(E779&amp;F779,No一覧!$A$7:$F$404,6,FALSE),"")</f>
        <v/>
      </c>
      <c r="J779" s="14" t="str">
        <f ca="1">IF(K779="終",SUM(I779:INDIRECT(CONCATENATE("i",MATCH($K$7,$K$7:K778)+7))),"")</f>
        <v/>
      </c>
      <c r="K779" s="18"/>
    </row>
    <row r="780" spans="1:11" s="9" customFormat="1" ht="16.5" customHeight="1" x14ac:dyDescent="0.2">
      <c r="A780" s="3"/>
      <c r="B780" s="3"/>
      <c r="C780" s="3"/>
      <c r="D780" s="3"/>
      <c r="E780" s="3"/>
      <c r="F780" s="3"/>
      <c r="G780" s="1" t="str">
        <f>IFERROR(VLOOKUP(E780,No一覧!$B$7:$F$404,2,FALSE),"")</f>
        <v/>
      </c>
      <c r="H780" s="245" t="str">
        <f>IFERROR(VLOOKUP(E780&amp;F780,No一覧!$A$7:$F$404,5,FALSE),"")</f>
        <v/>
      </c>
      <c r="I780" s="2" t="str">
        <f>IFERROR(VLOOKUP(E780&amp;F780,No一覧!$A$7:$F$404,6,FALSE),"")</f>
        <v/>
      </c>
      <c r="J780" s="14" t="str">
        <f ca="1">IF(K780="終",SUM(I780:INDIRECT(CONCATENATE("i",MATCH($K$7,$K$7:K779)+7))),"")</f>
        <v/>
      </c>
      <c r="K780" s="18"/>
    </row>
    <row r="781" spans="1:11" s="9" customFormat="1" ht="16.5" customHeight="1" x14ac:dyDescent="0.2">
      <c r="A781" s="3"/>
      <c r="B781" s="3"/>
      <c r="C781" s="3"/>
      <c r="D781" s="3"/>
      <c r="E781" s="3"/>
      <c r="F781" s="3"/>
      <c r="G781" s="1" t="str">
        <f>IFERROR(VLOOKUP(E781,No一覧!$B$7:$F$404,2,FALSE),"")</f>
        <v/>
      </c>
      <c r="H781" s="245" t="str">
        <f>IFERROR(VLOOKUP(E781&amp;F781,No一覧!$A$7:$F$404,5,FALSE),"")</f>
        <v/>
      </c>
      <c r="I781" s="2" t="str">
        <f>IFERROR(VLOOKUP(E781&amp;F781,No一覧!$A$7:$F$404,6,FALSE),"")</f>
        <v/>
      </c>
      <c r="J781" s="14" t="str">
        <f ca="1">IF(K781="終",SUM(I781:INDIRECT(CONCATENATE("i",MATCH($K$7,$K$7:K780)+7))),"")</f>
        <v/>
      </c>
      <c r="K781" s="18"/>
    </row>
    <row r="782" spans="1:11" s="9" customFormat="1" ht="16.5" customHeight="1" x14ac:dyDescent="0.2">
      <c r="A782" s="3"/>
      <c r="B782" s="3"/>
      <c r="C782" s="3"/>
      <c r="D782" s="3"/>
      <c r="E782" s="3"/>
      <c r="F782" s="3"/>
      <c r="G782" s="1" t="str">
        <f>IFERROR(VLOOKUP(E782,No一覧!$B$7:$F$404,2,FALSE),"")</f>
        <v/>
      </c>
      <c r="H782" s="245" t="str">
        <f>IFERROR(VLOOKUP(E782&amp;F782,No一覧!$A$7:$F$404,5,FALSE),"")</f>
        <v/>
      </c>
      <c r="I782" s="2" t="str">
        <f>IFERROR(VLOOKUP(E782&amp;F782,No一覧!$A$7:$F$404,6,FALSE),"")</f>
        <v/>
      </c>
      <c r="J782" s="14" t="str">
        <f ca="1">IF(K782="終",SUM(I782:INDIRECT(CONCATENATE("i",MATCH($K$7,$K$7:K781)+7))),"")</f>
        <v/>
      </c>
      <c r="K782" s="18"/>
    </row>
    <row r="783" spans="1:11" s="9" customFormat="1" ht="16.5" customHeight="1" x14ac:dyDescent="0.2">
      <c r="A783" s="3"/>
      <c r="B783" s="3"/>
      <c r="C783" s="3"/>
      <c r="D783" s="3"/>
      <c r="E783" s="3"/>
      <c r="F783" s="3"/>
      <c r="G783" s="1" t="str">
        <f>IFERROR(VLOOKUP(E783,No一覧!$B$7:$F$404,2,FALSE),"")</f>
        <v/>
      </c>
      <c r="H783" s="245" t="str">
        <f>IFERROR(VLOOKUP(E783&amp;F783,No一覧!$A$7:$F$404,5,FALSE),"")</f>
        <v/>
      </c>
      <c r="I783" s="2" t="str">
        <f>IFERROR(VLOOKUP(E783&amp;F783,No一覧!$A$7:$F$404,6,FALSE),"")</f>
        <v/>
      </c>
      <c r="J783" s="14" t="str">
        <f ca="1">IF(K783="終",SUM(I783:INDIRECT(CONCATENATE("i",MATCH($K$7,$K$7:K782)+7))),"")</f>
        <v/>
      </c>
      <c r="K783" s="18"/>
    </row>
    <row r="784" spans="1:11" s="9" customFormat="1" ht="16.5" customHeight="1" x14ac:dyDescent="0.2">
      <c r="A784" s="3"/>
      <c r="B784" s="3"/>
      <c r="C784" s="3"/>
      <c r="D784" s="3"/>
      <c r="E784" s="3"/>
      <c r="F784" s="3"/>
      <c r="G784" s="1" t="str">
        <f>IFERROR(VLOOKUP(E784,No一覧!$B$7:$F$404,2,FALSE),"")</f>
        <v/>
      </c>
      <c r="H784" s="245" t="str">
        <f>IFERROR(VLOOKUP(E784&amp;F784,No一覧!$A$7:$F$404,5,FALSE),"")</f>
        <v/>
      </c>
      <c r="I784" s="2" t="str">
        <f>IFERROR(VLOOKUP(E784&amp;F784,No一覧!$A$7:$F$404,6,FALSE),"")</f>
        <v/>
      </c>
      <c r="J784" s="14" t="str">
        <f ca="1">IF(K784="終",SUM(I784:INDIRECT(CONCATENATE("i",MATCH($K$7,$K$7:K783)+7))),"")</f>
        <v/>
      </c>
      <c r="K784" s="18"/>
    </row>
    <row r="785" spans="1:11" s="9" customFormat="1" ht="16.5" customHeight="1" x14ac:dyDescent="0.2">
      <c r="A785" s="3"/>
      <c r="B785" s="3"/>
      <c r="C785" s="3"/>
      <c r="D785" s="3"/>
      <c r="E785" s="3"/>
      <c r="F785" s="3"/>
      <c r="G785" s="1" t="str">
        <f>IFERROR(VLOOKUP(E785,No一覧!$B$7:$F$404,2,FALSE),"")</f>
        <v/>
      </c>
      <c r="H785" s="245" t="str">
        <f>IFERROR(VLOOKUP(E785&amp;F785,No一覧!$A$7:$F$404,5,FALSE),"")</f>
        <v/>
      </c>
      <c r="I785" s="2" t="str">
        <f>IFERROR(VLOOKUP(E785&amp;F785,No一覧!$A$7:$F$404,6,FALSE),"")</f>
        <v/>
      </c>
      <c r="J785" s="14" t="str">
        <f ca="1">IF(K785="終",SUM(I785:INDIRECT(CONCATENATE("i",MATCH($K$7,$K$7:K784)+7))),"")</f>
        <v/>
      </c>
      <c r="K785" s="18"/>
    </row>
    <row r="786" spans="1:11" s="9" customFormat="1" ht="16.5" customHeight="1" x14ac:dyDescent="0.2">
      <c r="A786" s="3"/>
      <c r="B786" s="3"/>
      <c r="C786" s="3"/>
      <c r="D786" s="3"/>
      <c r="E786" s="3"/>
      <c r="F786" s="3"/>
      <c r="G786" s="1" t="str">
        <f>IFERROR(VLOOKUP(E786,No一覧!$B$7:$F$404,2,FALSE),"")</f>
        <v/>
      </c>
      <c r="H786" s="245" t="str">
        <f>IFERROR(VLOOKUP(E786&amp;F786,No一覧!$A$7:$F$404,5,FALSE),"")</f>
        <v/>
      </c>
      <c r="I786" s="2" t="str">
        <f>IFERROR(VLOOKUP(E786&amp;F786,No一覧!$A$7:$F$404,6,FALSE),"")</f>
        <v/>
      </c>
      <c r="J786" s="14" t="str">
        <f ca="1">IF(K786="終",SUM(I786:INDIRECT(CONCATENATE("i",MATCH($K$7,$K$7:K785)+7))),"")</f>
        <v/>
      </c>
      <c r="K786" s="18"/>
    </row>
    <row r="787" spans="1:11" s="9" customFormat="1" ht="16.5" customHeight="1" x14ac:dyDescent="0.2">
      <c r="A787" s="3"/>
      <c r="B787" s="3"/>
      <c r="C787" s="3"/>
      <c r="D787" s="3"/>
      <c r="E787" s="3"/>
      <c r="F787" s="3"/>
      <c r="G787" s="1" t="str">
        <f>IFERROR(VLOOKUP(E787,No一覧!$B$7:$F$404,2,FALSE),"")</f>
        <v/>
      </c>
      <c r="H787" s="245" t="str">
        <f>IFERROR(VLOOKUP(E787&amp;F787,No一覧!$A$7:$F$404,5,FALSE),"")</f>
        <v/>
      </c>
      <c r="I787" s="2" t="str">
        <f>IFERROR(VLOOKUP(E787&amp;F787,No一覧!$A$7:$F$404,6,FALSE),"")</f>
        <v/>
      </c>
      <c r="J787" s="14" t="str">
        <f ca="1">IF(K787="終",SUM(I787:INDIRECT(CONCATENATE("i",MATCH($K$7,$K$7:K786)+7))),"")</f>
        <v/>
      </c>
      <c r="K787" s="18"/>
    </row>
    <row r="788" spans="1:11" s="9" customFormat="1" ht="16.5" customHeight="1" x14ac:dyDescent="0.2">
      <c r="A788" s="3"/>
      <c r="B788" s="3"/>
      <c r="C788" s="3"/>
      <c r="D788" s="3"/>
      <c r="E788" s="3"/>
      <c r="F788" s="3"/>
      <c r="G788" s="1" t="str">
        <f>IFERROR(VLOOKUP(E788,No一覧!$B$7:$F$404,2,FALSE),"")</f>
        <v/>
      </c>
      <c r="H788" s="245" t="str">
        <f>IFERROR(VLOOKUP(E788&amp;F788,No一覧!$A$7:$F$404,5,FALSE),"")</f>
        <v/>
      </c>
      <c r="I788" s="2" t="str">
        <f>IFERROR(VLOOKUP(E788&amp;F788,No一覧!$A$7:$F$404,6,FALSE),"")</f>
        <v/>
      </c>
      <c r="J788" s="14" t="str">
        <f ca="1">IF(K788="終",SUM(I788:INDIRECT(CONCATENATE("i",MATCH($K$7,$K$7:K787)+7))),"")</f>
        <v/>
      </c>
      <c r="K788" s="18"/>
    </row>
    <row r="789" spans="1:11" s="9" customFormat="1" ht="16.5" customHeight="1" x14ac:dyDescent="0.2">
      <c r="A789" s="3"/>
      <c r="B789" s="3"/>
      <c r="C789" s="3"/>
      <c r="D789" s="3"/>
      <c r="E789" s="3"/>
      <c r="F789" s="3"/>
      <c r="G789" s="1" t="str">
        <f>IFERROR(VLOOKUP(E789,No一覧!$B$7:$F$404,2,FALSE),"")</f>
        <v/>
      </c>
      <c r="H789" s="245" t="str">
        <f>IFERROR(VLOOKUP(E789&amp;F789,No一覧!$A$7:$F$404,5,FALSE),"")</f>
        <v/>
      </c>
      <c r="I789" s="2" t="str">
        <f>IFERROR(VLOOKUP(E789&amp;F789,No一覧!$A$7:$F$404,6,FALSE),"")</f>
        <v/>
      </c>
      <c r="J789" s="14" t="str">
        <f ca="1">IF(K789="終",SUM(I789:INDIRECT(CONCATENATE("i",MATCH($K$7,$K$7:K788)+7))),"")</f>
        <v/>
      </c>
      <c r="K789" s="18"/>
    </row>
    <row r="790" spans="1:11" s="9" customFormat="1" ht="16.5" customHeight="1" x14ac:dyDescent="0.2">
      <c r="A790" s="3"/>
      <c r="B790" s="3"/>
      <c r="C790" s="3"/>
      <c r="D790" s="3"/>
      <c r="E790" s="3"/>
      <c r="F790" s="3"/>
      <c r="G790" s="1" t="str">
        <f>IFERROR(VLOOKUP(E790,No一覧!$B$7:$F$404,2,FALSE),"")</f>
        <v/>
      </c>
      <c r="H790" s="245" t="str">
        <f>IFERROR(VLOOKUP(E790&amp;F790,No一覧!$A$7:$F$404,5,FALSE),"")</f>
        <v/>
      </c>
      <c r="I790" s="2" t="str">
        <f>IFERROR(VLOOKUP(E790&amp;F790,No一覧!$A$7:$F$404,6,FALSE),"")</f>
        <v/>
      </c>
      <c r="J790" s="14" t="str">
        <f ca="1">IF(K790="終",SUM(I790:INDIRECT(CONCATENATE("i",MATCH($K$7,$K$7:K789)+7))),"")</f>
        <v/>
      </c>
      <c r="K790" s="18"/>
    </row>
    <row r="791" spans="1:11" s="9" customFormat="1" ht="16.5" customHeight="1" x14ac:dyDescent="0.2">
      <c r="A791" s="3"/>
      <c r="B791" s="3"/>
      <c r="C791" s="3"/>
      <c r="D791" s="3"/>
      <c r="E791" s="3"/>
      <c r="F791" s="3"/>
      <c r="G791" s="1" t="str">
        <f>IFERROR(VLOOKUP(E791,No一覧!$B$7:$F$404,2,FALSE),"")</f>
        <v/>
      </c>
      <c r="H791" s="245" t="str">
        <f>IFERROR(VLOOKUP(E791&amp;F791,No一覧!$A$7:$F$404,5,FALSE),"")</f>
        <v/>
      </c>
      <c r="I791" s="2" t="str">
        <f>IFERROR(VLOOKUP(E791&amp;F791,No一覧!$A$7:$F$404,6,FALSE),"")</f>
        <v/>
      </c>
      <c r="J791" s="14" t="str">
        <f ca="1">IF(K791="終",SUM(I791:INDIRECT(CONCATENATE("i",MATCH($K$7,$K$7:K790)+7))),"")</f>
        <v/>
      </c>
      <c r="K791" s="18"/>
    </row>
    <row r="792" spans="1:11" s="9" customFormat="1" ht="16.5" customHeight="1" x14ac:dyDescent="0.2">
      <c r="A792" s="3"/>
      <c r="B792" s="3"/>
      <c r="C792" s="3"/>
      <c r="D792" s="3"/>
      <c r="E792" s="3"/>
      <c r="F792" s="3"/>
      <c r="G792" s="1" t="str">
        <f>IFERROR(VLOOKUP(E792,No一覧!$B$7:$F$404,2,FALSE),"")</f>
        <v/>
      </c>
      <c r="H792" s="245" t="str">
        <f>IFERROR(VLOOKUP(E792&amp;F792,No一覧!$A$7:$F$404,5,FALSE),"")</f>
        <v/>
      </c>
      <c r="I792" s="2" t="str">
        <f>IFERROR(VLOOKUP(E792&amp;F792,No一覧!$A$7:$F$404,6,FALSE),"")</f>
        <v/>
      </c>
      <c r="J792" s="14" t="str">
        <f ca="1">IF(K792="終",SUM(I792:INDIRECT(CONCATENATE("i",MATCH($K$7,$K$7:K791)+7))),"")</f>
        <v/>
      </c>
      <c r="K792" s="18"/>
    </row>
    <row r="793" spans="1:11" s="9" customFormat="1" ht="16.5" customHeight="1" x14ac:dyDescent="0.2">
      <c r="A793" s="3"/>
      <c r="B793" s="3"/>
      <c r="C793" s="3"/>
      <c r="D793" s="3"/>
      <c r="E793" s="3"/>
      <c r="F793" s="3"/>
      <c r="G793" s="1" t="str">
        <f>IFERROR(VLOOKUP(E793,No一覧!$B$7:$F$404,2,FALSE),"")</f>
        <v/>
      </c>
      <c r="H793" s="245" t="str">
        <f>IFERROR(VLOOKUP(E793&amp;F793,No一覧!$A$7:$F$404,5,FALSE),"")</f>
        <v/>
      </c>
      <c r="I793" s="2" t="str">
        <f>IFERROR(VLOOKUP(E793&amp;F793,No一覧!$A$7:$F$404,6,FALSE),"")</f>
        <v/>
      </c>
      <c r="J793" s="14" t="str">
        <f ca="1">IF(K793="終",SUM(I793:INDIRECT(CONCATENATE("i",MATCH($K$7,$K$7:K792)+7))),"")</f>
        <v/>
      </c>
      <c r="K793" s="18"/>
    </row>
    <row r="794" spans="1:11" s="9" customFormat="1" ht="16.5" customHeight="1" x14ac:dyDescent="0.2">
      <c r="A794" s="3"/>
      <c r="B794" s="3"/>
      <c r="C794" s="3"/>
      <c r="D794" s="3"/>
      <c r="E794" s="3"/>
      <c r="F794" s="3"/>
      <c r="G794" s="1" t="str">
        <f>IFERROR(VLOOKUP(E794,No一覧!$B$7:$F$404,2,FALSE),"")</f>
        <v/>
      </c>
      <c r="H794" s="245" t="str">
        <f>IFERROR(VLOOKUP(E794&amp;F794,No一覧!$A$7:$F$404,5,FALSE),"")</f>
        <v/>
      </c>
      <c r="I794" s="2" t="str">
        <f>IFERROR(VLOOKUP(E794&amp;F794,No一覧!$A$7:$F$404,6,FALSE),"")</f>
        <v/>
      </c>
      <c r="J794" s="14" t="str">
        <f ca="1">IF(K794="終",SUM(I794:INDIRECT(CONCATENATE("i",MATCH($K$7,$K$7:K793)+7))),"")</f>
        <v/>
      </c>
      <c r="K794" s="18"/>
    </row>
    <row r="795" spans="1:11" s="9" customFormat="1" ht="16.5" customHeight="1" x14ac:dyDescent="0.2">
      <c r="A795" s="3"/>
      <c r="B795" s="3"/>
      <c r="C795" s="3"/>
      <c r="D795" s="3"/>
      <c r="E795" s="3"/>
      <c r="F795" s="3"/>
      <c r="G795" s="1" t="str">
        <f>IFERROR(VLOOKUP(E795,No一覧!$B$7:$F$404,2,FALSE),"")</f>
        <v/>
      </c>
      <c r="H795" s="245" t="str">
        <f>IFERROR(VLOOKUP(E795&amp;F795,No一覧!$A$7:$F$404,5,FALSE),"")</f>
        <v/>
      </c>
      <c r="I795" s="2" t="str">
        <f>IFERROR(VLOOKUP(E795&amp;F795,No一覧!$A$7:$F$404,6,FALSE),"")</f>
        <v/>
      </c>
      <c r="J795" s="14" t="str">
        <f ca="1">IF(K795="終",SUM(I795:INDIRECT(CONCATENATE("i",MATCH($K$7,$K$7:K794)+7))),"")</f>
        <v/>
      </c>
      <c r="K795" s="18"/>
    </row>
    <row r="796" spans="1:11" s="9" customFormat="1" ht="16.5" customHeight="1" x14ac:dyDescent="0.2">
      <c r="A796" s="3"/>
      <c r="B796" s="3"/>
      <c r="C796" s="3"/>
      <c r="D796" s="3"/>
      <c r="E796" s="3"/>
      <c r="F796" s="3"/>
      <c r="G796" s="1" t="str">
        <f>IFERROR(VLOOKUP(E796,No一覧!$B$7:$F$404,2,FALSE),"")</f>
        <v/>
      </c>
      <c r="H796" s="245" t="str">
        <f>IFERROR(VLOOKUP(E796&amp;F796,No一覧!$A$7:$F$404,5,FALSE),"")</f>
        <v/>
      </c>
      <c r="I796" s="2" t="str">
        <f>IFERROR(VLOOKUP(E796&amp;F796,No一覧!$A$7:$F$404,6,FALSE),"")</f>
        <v/>
      </c>
      <c r="J796" s="14" t="str">
        <f ca="1">IF(K796="終",SUM(I796:INDIRECT(CONCATENATE("i",MATCH($K$7,$K$7:K795)+7))),"")</f>
        <v/>
      </c>
      <c r="K796" s="18"/>
    </row>
    <row r="797" spans="1:11" s="9" customFormat="1" ht="16.5" customHeight="1" x14ac:dyDescent="0.2">
      <c r="A797" s="3"/>
      <c r="B797" s="3"/>
      <c r="C797" s="3"/>
      <c r="D797" s="3"/>
      <c r="E797" s="3"/>
      <c r="F797" s="3"/>
      <c r="G797" s="1" t="str">
        <f>IFERROR(VLOOKUP(E797,No一覧!$B$7:$F$404,2,FALSE),"")</f>
        <v/>
      </c>
      <c r="H797" s="245" t="str">
        <f>IFERROR(VLOOKUP(E797&amp;F797,No一覧!$A$7:$F$404,5,FALSE),"")</f>
        <v/>
      </c>
      <c r="I797" s="2" t="str">
        <f>IFERROR(VLOOKUP(E797&amp;F797,No一覧!$A$7:$F$404,6,FALSE),"")</f>
        <v/>
      </c>
      <c r="J797" s="14" t="str">
        <f ca="1">IF(K797="終",SUM(I797:INDIRECT(CONCATENATE("i",MATCH($K$7,$K$7:K796)+7))),"")</f>
        <v/>
      </c>
      <c r="K797" s="18"/>
    </row>
    <row r="798" spans="1:11" s="9" customFormat="1" ht="16.5" customHeight="1" x14ac:dyDescent="0.2">
      <c r="A798" s="3"/>
      <c r="B798" s="3"/>
      <c r="C798" s="3"/>
      <c r="D798" s="3"/>
      <c r="E798" s="3"/>
      <c r="F798" s="3"/>
      <c r="G798" s="1" t="str">
        <f>IFERROR(VLOOKUP(E798,No一覧!$B$7:$F$404,2,FALSE),"")</f>
        <v/>
      </c>
      <c r="H798" s="245" t="str">
        <f>IFERROR(VLOOKUP(E798&amp;F798,No一覧!$A$7:$F$404,5,FALSE),"")</f>
        <v/>
      </c>
      <c r="I798" s="2" t="str">
        <f>IFERROR(VLOOKUP(E798&amp;F798,No一覧!$A$7:$F$404,6,FALSE),"")</f>
        <v/>
      </c>
      <c r="J798" s="14" t="str">
        <f ca="1">IF(K798="終",SUM(I798:INDIRECT(CONCATENATE("i",MATCH($K$7,$K$7:K797)+7))),"")</f>
        <v/>
      </c>
      <c r="K798" s="18"/>
    </row>
    <row r="799" spans="1:11" s="9" customFormat="1" ht="16.5" customHeight="1" x14ac:dyDescent="0.2">
      <c r="A799" s="3"/>
      <c r="B799" s="3"/>
      <c r="C799" s="3"/>
      <c r="D799" s="3"/>
      <c r="E799" s="3"/>
      <c r="F799" s="3"/>
      <c r="G799" s="1" t="str">
        <f>IFERROR(VLOOKUP(E799,No一覧!$B$7:$F$404,2,FALSE),"")</f>
        <v/>
      </c>
      <c r="H799" s="245" t="str">
        <f>IFERROR(VLOOKUP(E799&amp;F799,No一覧!$A$7:$F$404,5,FALSE),"")</f>
        <v/>
      </c>
      <c r="I799" s="2" t="str">
        <f>IFERROR(VLOOKUP(E799&amp;F799,No一覧!$A$7:$F$404,6,FALSE),"")</f>
        <v/>
      </c>
      <c r="J799" s="14" t="str">
        <f ca="1">IF(K799="終",SUM(I799:INDIRECT(CONCATENATE("i",MATCH($K$7,$K$7:K798)+7))),"")</f>
        <v/>
      </c>
      <c r="K799" s="18"/>
    </row>
    <row r="800" spans="1:11" s="9" customFormat="1" ht="16.5" customHeight="1" x14ac:dyDescent="0.2">
      <c r="A800" s="3"/>
      <c r="B800" s="3"/>
      <c r="C800" s="3"/>
      <c r="D800" s="3"/>
      <c r="E800" s="3"/>
      <c r="F800" s="3"/>
      <c r="G800" s="1" t="str">
        <f>IFERROR(VLOOKUP(E800,No一覧!$B$7:$F$404,2,FALSE),"")</f>
        <v/>
      </c>
      <c r="H800" s="245" t="str">
        <f>IFERROR(VLOOKUP(E800&amp;F800,No一覧!$A$7:$F$404,5,FALSE),"")</f>
        <v/>
      </c>
      <c r="I800" s="2" t="str">
        <f>IFERROR(VLOOKUP(E800&amp;F800,No一覧!$A$7:$F$404,6,FALSE),"")</f>
        <v/>
      </c>
      <c r="J800" s="14" t="str">
        <f ca="1">IF(K800="終",SUM(I800:INDIRECT(CONCATENATE("i",MATCH($K$7,$K$7:K799)+7))),"")</f>
        <v/>
      </c>
      <c r="K800" s="18"/>
    </row>
    <row r="801" spans="1:11" s="9" customFormat="1" ht="16.5" customHeight="1" x14ac:dyDescent="0.2">
      <c r="A801" s="3"/>
      <c r="B801" s="3"/>
      <c r="C801" s="3"/>
      <c r="D801" s="3"/>
      <c r="E801" s="3"/>
      <c r="F801" s="3"/>
      <c r="G801" s="1" t="str">
        <f>IFERROR(VLOOKUP(E801,No一覧!$B$7:$F$404,2,FALSE),"")</f>
        <v/>
      </c>
      <c r="H801" s="245" t="str">
        <f>IFERROR(VLOOKUP(E801&amp;F801,No一覧!$A$7:$F$404,5,FALSE),"")</f>
        <v/>
      </c>
      <c r="I801" s="2" t="str">
        <f>IFERROR(VLOOKUP(E801&amp;F801,No一覧!$A$7:$F$404,6,FALSE),"")</f>
        <v/>
      </c>
      <c r="J801" s="14" t="str">
        <f ca="1">IF(K801="終",SUM(I801:INDIRECT(CONCATENATE("i",MATCH($K$7,$K$7:K800)+7))),"")</f>
        <v/>
      </c>
      <c r="K801" s="18"/>
    </row>
    <row r="802" spans="1:11" s="9" customFormat="1" ht="16.5" customHeight="1" x14ac:dyDescent="0.2">
      <c r="A802" s="3"/>
      <c r="B802" s="3"/>
      <c r="C802" s="3"/>
      <c r="D802" s="3"/>
      <c r="E802" s="3"/>
      <c r="F802" s="3"/>
      <c r="G802" s="1" t="str">
        <f>IFERROR(VLOOKUP(E802,No一覧!$B$7:$F$404,2,FALSE),"")</f>
        <v/>
      </c>
      <c r="H802" s="245" t="str">
        <f>IFERROR(VLOOKUP(E802&amp;F802,No一覧!$A$7:$F$404,5,FALSE),"")</f>
        <v/>
      </c>
      <c r="I802" s="2" t="str">
        <f>IFERROR(VLOOKUP(E802&amp;F802,No一覧!$A$7:$F$404,6,FALSE),"")</f>
        <v/>
      </c>
      <c r="J802" s="14" t="str">
        <f ca="1">IF(K802="終",SUM(I802:INDIRECT(CONCATENATE("i",MATCH($K$7,$K$7:K801)+7))),"")</f>
        <v/>
      </c>
      <c r="K802" s="18"/>
    </row>
    <row r="803" spans="1:11" s="9" customFormat="1" ht="16.5" customHeight="1" x14ac:dyDescent="0.2">
      <c r="A803" s="3"/>
      <c r="B803" s="3"/>
      <c r="C803" s="3"/>
      <c r="D803" s="3"/>
      <c r="E803" s="3"/>
      <c r="F803" s="3"/>
      <c r="G803" s="1" t="str">
        <f>IFERROR(VLOOKUP(E803,No一覧!$B$7:$F$404,2,FALSE),"")</f>
        <v/>
      </c>
      <c r="H803" s="245" t="str">
        <f>IFERROR(VLOOKUP(E803&amp;F803,No一覧!$A$7:$F$404,5,FALSE),"")</f>
        <v/>
      </c>
      <c r="I803" s="2" t="str">
        <f>IFERROR(VLOOKUP(E803&amp;F803,No一覧!$A$7:$F$404,6,FALSE),"")</f>
        <v/>
      </c>
      <c r="J803" s="14" t="str">
        <f ca="1">IF(K803="終",SUM(I803:INDIRECT(CONCATENATE("i",MATCH($K$7,$K$7:K802)+7))),"")</f>
        <v/>
      </c>
      <c r="K803" s="18"/>
    </row>
    <row r="804" spans="1:11" s="9" customFormat="1" ht="16.5" customHeight="1" x14ac:dyDescent="0.2">
      <c r="A804" s="3"/>
      <c r="B804" s="3"/>
      <c r="C804" s="3"/>
      <c r="D804" s="3"/>
      <c r="E804" s="3"/>
      <c r="F804" s="3"/>
      <c r="G804" s="1" t="str">
        <f>IFERROR(VLOOKUP(E804,No一覧!$B$7:$F$404,2,FALSE),"")</f>
        <v/>
      </c>
      <c r="H804" s="245" t="str">
        <f>IFERROR(VLOOKUP(E804&amp;F804,No一覧!$A$7:$F$404,5,FALSE),"")</f>
        <v/>
      </c>
      <c r="I804" s="2" t="str">
        <f>IFERROR(VLOOKUP(E804&amp;F804,No一覧!$A$7:$F$404,6,FALSE),"")</f>
        <v/>
      </c>
      <c r="J804" s="14" t="str">
        <f ca="1">IF(K804="終",SUM(I804:INDIRECT(CONCATENATE("i",MATCH($K$7,$K$7:K803)+7))),"")</f>
        <v/>
      </c>
      <c r="K804" s="18"/>
    </row>
    <row r="805" spans="1:11" s="9" customFormat="1" ht="16.5" customHeight="1" x14ac:dyDescent="0.2">
      <c r="A805" s="3"/>
      <c r="B805" s="3"/>
      <c r="C805" s="3"/>
      <c r="D805" s="3"/>
      <c r="E805" s="3"/>
      <c r="F805" s="3"/>
      <c r="G805" s="1" t="str">
        <f>IFERROR(VLOOKUP(E805,No一覧!$B$7:$F$404,2,FALSE),"")</f>
        <v/>
      </c>
      <c r="H805" s="245" t="str">
        <f>IFERROR(VLOOKUP(E805&amp;F805,No一覧!$A$7:$F$404,5,FALSE),"")</f>
        <v/>
      </c>
      <c r="I805" s="2" t="str">
        <f>IFERROR(VLOOKUP(E805&amp;F805,No一覧!$A$7:$F$404,6,FALSE),"")</f>
        <v/>
      </c>
      <c r="J805" s="14" t="str">
        <f ca="1">IF(K805="終",SUM(I805:INDIRECT(CONCATENATE("i",MATCH($K$7,$K$7:K804)+7))),"")</f>
        <v/>
      </c>
      <c r="K805" s="18"/>
    </row>
    <row r="806" spans="1:11" s="9" customFormat="1" ht="16.5" customHeight="1" x14ac:dyDescent="0.2">
      <c r="A806" s="3"/>
      <c r="B806" s="3"/>
      <c r="C806" s="3"/>
      <c r="D806" s="3"/>
      <c r="E806" s="3"/>
      <c r="F806" s="3"/>
      <c r="G806" s="1" t="str">
        <f>IFERROR(VLOOKUP(E806,No一覧!$B$7:$F$404,2,FALSE),"")</f>
        <v/>
      </c>
      <c r="H806" s="245" t="str">
        <f>IFERROR(VLOOKUP(E806&amp;F806,No一覧!$A$7:$F$404,5,FALSE),"")</f>
        <v/>
      </c>
      <c r="I806" s="2" t="str">
        <f>IFERROR(VLOOKUP(E806&amp;F806,No一覧!$A$7:$F$404,6,FALSE),"")</f>
        <v/>
      </c>
      <c r="J806" s="14" t="str">
        <f ca="1">IF(K806="終",SUM(I806:INDIRECT(CONCATENATE("i",MATCH($K$7,$K$7:K805)+7))),"")</f>
        <v/>
      </c>
      <c r="K806" s="18"/>
    </row>
    <row r="807" spans="1:11" s="9" customFormat="1" ht="16.5" customHeight="1" x14ac:dyDescent="0.2">
      <c r="A807" s="3"/>
      <c r="B807" s="3"/>
      <c r="C807" s="3"/>
      <c r="D807" s="3"/>
      <c r="E807" s="3"/>
      <c r="F807" s="3"/>
      <c r="G807" s="1" t="str">
        <f>IFERROR(VLOOKUP(E807,No一覧!$B$7:$F$404,2,FALSE),"")</f>
        <v/>
      </c>
      <c r="H807" s="245" t="str">
        <f>IFERROR(VLOOKUP(E807&amp;F807,No一覧!$A$7:$F$404,5,FALSE),"")</f>
        <v/>
      </c>
      <c r="I807" s="2" t="str">
        <f>IFERROR(VLOOKUP(E807&amp;F807,No一覧!$A$7:$F$404,6,FALSE),"")</f>
        <v/>
      </c>
      <c r="J807" s="14" t="str">
        <f ca="1">IF(K807="終",SUM(I807:INDIRECT(CONCATENATE("i",MATCH($K$7,$K$7:K806)+7))),"")</f>
        <v/>
      </c>
      <c r="K807" s="18"/>
    </row>
    <row r="808" spans="1:11" s="9" customFormat="1" ht="16.5" customHeight="1" x14ac:dyDescent="0.2">
      <c r="A808" s="3"/>
      <c r="B808" s="3"/>
      <c r="C808" s="3"/>
      <c r="D808" s="3"/>
      <c r="E808" s="3"/>
      <c r="F808" s="3"/>
      <c r="G808" s="1" t="str">
        <f>IFERROR(VLOOKUP(E808,No一覧!$B$7:$F$404,2,FALSE),"")</f>
        <v/>
      </c>
      <c r="H808" s="245" t="str">
        <f>IFERROR(VLOOKUP(E808&amp;F808,No一覧!$A$7:$F$404,5,FALSE),"")</f>
        <v/>
      </c>
      <c r="I808" s="2" t="str">
        <f>IFERROR(VLOOKUP(E808&amp;F808,No一覧!$A$7:$F$404,6,FALSE),"")</f>
        <v/>
      </c>
      <c r="J808" s="14" t="str">
        <f ca="1">IF(K808="終",SUM(I808:INDIRECT(CONCATENATE("i",MATCH($K$7,$K$7:K807)+7))),"")</f>
        <v/>
      </c>
      <c r="K808" s="18"/>
    </row>
    <row r="809" spans="1:11" s="9" customFormat="1" ht="16.5" customHeight="1" x14ac:dyDescent="0.2">
      <c r="A809" s="3"/>
      <c r="B809" s="3"/>
      <c r="C809" s="3"/>
      <c r="D809" s="3"/>
      <c r="E809" s="3"/>
      <c r="F809" s="3"/>
      <c r="G809" s="1" t="str">
        <f>IFERROR(VLOOKUP(E809,No一覧!$B$7:$F$404,2,FALSE),"")</f>
        <v/>
      </c>
      <c r="H809" s="245" t="str">
        <f>IFERROR(VLOOKUP(E809&amp;F809,No一覧!$A$7:$F$404,5,FALSE),"")</f>
        <v/>
      </c>
      <c r="I809" s="2" t="str">
        <f>IFERROR(VLOOKUP(E809&amp;F809,No一覧!$A$7:$F$404,6,FALSE),"")</f>
        <v/>
      </c>
      <c r="J809" s="14" t="str">
        <f ca="1">IF(K809="終",SUM(I809:INDIRECT(CONCATENATE("i",MATCH($K$7,$K$7:K808)+7))),"")</f>
        <v/>
      </c>
      <c r="K809" s="18"/>
    </row>
    <row r="810" spans="1:11" s="9" customFormat="1" ht="16.5" customHeight="1" x14ac:dyDescent="0.2">
      <c r="A810" s="3"/>
      <c r="B810" s="3"/>
      <c r="C810" s="3"/>
      <c r="D810" s="3"/>
      <c r="E810" s="3"/>
      <c r="F810" s="3"/>
      <c r="G810" s="1" t="str">
        <f>IFERROR(VLOOKUP(E810,No一覧!$B$7:$F$404,2,FALSE),"")</f>
        <v/>
      </c>
      <c r="H810" s="245" t="str">
        <f>IFERROR(VLOOKUP(E810&amp;F810,No一覧!$A$7:$F$404,5,FALSE),"")</f>
        <v/>
      </c>
      <c r="I810" s="2" t="str">
        <f>IFERROR(VLOOKUP(E810&amp;F810,No一覧!$A$7:$F$404,6,FALSE),"")</f>
        <v/>
      </c>
      <c r="J810" s="14" t="str">
        <f ca="1">IF(K810="終",SUM(I810:INDIRECT(CONCATENATE("i",MATCH($K$7,$K$7:K809)+7))),"")</f>
        <v/>
      </c>
      <c r="K810" s="18"/>
    </row>
    <row r="811" spans="1:11" s="9" customFormat="1" ht="16.5" customHeight="1" x14ac:dyDescent="0.2">
      <c r="A811" s="3"/>
      <c r="B811" s="3"/>
      <c r="C811" s="3"/>
      <c r="D811" s="3"/>
      <c r="E811" s="3"/>
      <c r="F811" s="3"/>
      <c r="G811" s="1" t="str">
        <f>IFERROR(VLOOKUP(E811,No一覧!$B$7:$F$404,2,FALSE),"")</f>
        <v/>
      </c>
      <c r="H811" s="245" t="str">
        <f>IFERROR(VLOOKUP(E811&amp;F811,No一覧!$A$7:$F$404,5,FALSE),"")</f>
        <v/>
      </c>
      <c r="I811" s="2" t="str">
        <f>IFERROR(VLOOKUP(E811&amp;F811,No一覧!$A$7:$F$404,6,FALSE),"")</f>
        <v/>
      </c>
      <c r="J811" s="14" t="str">
        <f ca="1">IF(K811="終",SUM(I811:INDIRECT(CONCATENATE("i",MATCH($K$7,$K$7:K810)+7))),"")</f>
        <v/>
      </c>
      <c r="K811" s="18"/>
    </row>
    <row r="812" spans="1:11" s="9" customFormat="1" ht="16.5" customHeight="1" x14ac:dyDescent="0.2">
      <c r="A812" s="3"/>
      <c r="B812" s="3"/>
      <c r="C812" s="3"/>
      <c r="D812" s="3"/>
      <c r="E812" s="3"/>
      <c r="F812" s="3"/>
      <c r="G812" s="1" t="str">
        <f>IFERROR(VLOOKUP(E812,No一覧!$B$7:$F$404,2,FALSE),"")</f>
        <v/>
      </c>
      <c r="H812" s="245" t="str">
        <f>IFERROR(VLOOKUP(E812&amp;F812,No一覧!$A$7:$F$404,5,FALSE),"")</f>
        <v/>
      </c>
      <c r="I812" s="2" t="str">
        <f>IFERROR(VLOOKUP(E812&amp;F812,No一覧!$A$7:$F$404,6,FALSE),"")</f>
        <v/>
      </c>
      <c r="J812" s="14" t="str">
        <f ca="1">IF(K812="終",SUM(I812:INDIRECT(CONCATENATE("i",MATCH($K$7,$K$7:K811)+7))),"")</f>
        <v/>
      </c>
      <c r="K812" s="18"/>
    </row>
    <row r="813" spans="1:11" s="9" customFormat="1" ht="16.5" customHeight="1" x14ac:dyDescent="0.2">
      <c r="A813" s="3"/>
      <c r="B813" s="3"/>
      <c r="C813" s="3"/>
      <c r="D813" s="3"/>
      <c r="E813" s="3"/>
      <c r="F813" s="3"/>
      <c r="G813" s="1" t="str">
        <f>IFERROR(VLOOKUP(E813,No一覧!$B$7:$F$404,2,FALSE),"")</f>
        <v/>
      </c>
      <c r="H813" s="245" t="str">
        <f>IFERROR(VLOOKUP(E813&amp;F813,No一覧!$A$7:$F$404,5,FALSE),"")</f>
        <v/>
      </c>
      <c r="I813" s="2" t="str">
        <f>IFERROR(VLOOKUP(E813&amp;F813,No一覧!$A$7:$F$404,6,FALSE),"")</f>
        <v/>
      </c>
      <c r="J813" s="14" t="str">
        <f ca="1">IF(K813="終",SUM(I813:INDIRECT(CONCATENATE("i",MATCH($K$7,$K$7:K812)+7))),"")</f>
        <v/>
      </c>
      <c r="K813" s="18"/>
    </row>
    <row r="814" spans="1:11" s="9" customFormat="1" ht="16.5" customHeight="1" x14ac:dyDescent="0.2">
      <c r="A814" s="3"/>
      <c r="B814" s="3"/>
      <c r="C814" s="3"/>
      <c r="D814" s="3"/>
      <c r="E814" s="3"/>
      <c r="F814" s="3"/>
      <c r="G814" s="1" t="str">
        <f>IFERROR(VLOOKUP(E814,No一覧!$B$7:$F$404,2,FALSE),"")</f>
        <v/>
      </c>
      <c r="H814" s="245" t="str">
        <f>IFERROR(VLOOKUP(E814&amp;F814,No一覧!$A$7:$F$404,5,FALSE),"")</f>
        <v/>
      </c>
      <c r="I814" s="2" t="str">
        <f>IFERROR(VLOOKUP(E814&amp;F814,No一覧!$A$7:$F$404,6,FALSE),"")</f>
        <v/>
      </c>
      <c r="J814" s="14" t="str">
        <f ca="1">IF(K814="終",SUM(I814:INDIRECT(CONCATENATE("i",MATCH($K$7,$K$7:K813)+7))),"")</f>
        <v/>
      </c>
      <c r="K814" s="18"/>
    </row>
    <row r="815" spans="1:11" s="9" customFormat="1" ht="16.5" customHeight="1" x14ac:dyDescent="0.2">
      <c r="A815" s="3"/>
      <c r="B815" s="3"/>
      <c r="C815" s="3"/>
      <c r="D815" s="3"/>
      <c r="E815" s="3"/>
      <c r="F815" s="3"/>
      <c r="G815" s="1" t="str">
        <f>IFERROR(VLOOKUP(E815,No一覧!$B$7:$F$404,2,FALSE),"")</f>
        <v/>
      </c>
      <c r="H815" s="245" t="str">
        <f>IFERROR(VLOOKUP(E815&amp;F815,No一覧!$A$7:$F$404,5,FALSE),"")</f>
        <v/>
      </c>
      <c r="I815" s="2" t="str">
        <f>IFERROR(VLOOKUP(E815&amp;F815,No一覧!$A$7:$F$404,6,FALSE),"")</f>
        <v/>
      </c>
      <c r="J815" s="14" t="str">
        <f ca="1">IF(K815="終",SUM(I815:INDIRECT(CONCATENATE("i",MATCH($K$7,$K$7:K814)+7))),"")</f>
        <v/>
      </c>
      <c r="K815" s="18"/>
    </row>
    <row r="816" spans="1:11" s="9" customFormat="1" ht="16.5" customHeight="1" x14ac:dyDescent="0.2">
      <c r="A816" s="3"/>
      <c r="B816" s="3"/>
      <c r="C816" s="3"/>
      <c r="D816" s="3"/>
      <c r="E816" s="3"/>
      <c r="F816" s="3"/>
      <c r="G816" s="1" t="str">
        <f>IFERROR(VLOOKUP(E816,No一覧!$B$7:$F$404,2,FALSE),"")</f>
        <v/>
      </c>
      <c r="H816" s="245" t="str">
        <f>IFERROR(VLOOKUP(E816&amp;F816,No一覧!$A$7:$F$404,5,FALSE),"")</f>
        <v/>
      </c>
      <c r="I816" s="2" t="str">
        <f>IFERROR(VLOOKUP(E816&amp;F816,No一覧!$A$7:$F$404,6,FALSE),"")</f>
        <v/>
      </c>
      <c r="J816" s="14" t="str">
        <f ca="1">IF(K816="終",SUM(I816:INDIRECT(CONCATENATE("i",MATCH($K$7,$K$7:K815)+7))),"")</f>
        <v/>
      </c>
      <c r="K816" s="18"/>
    </row>
    <row r="817" spans="1:11" s="9" customFormat="1" ht="16.5" customHeight="1" x14ac:dyDescent="0.2">
      <c r="A817" s="3"/>
      <c r="B817" s="3"/>
      <c r="C817" s="3"/>
      <c r="D817" s="3"/>
      <c r="E817" s="3"/>
      <c r="F817" s="3"/>
      <c r="G817" s="1" t="str">
        <f>IFERROR(VLOOKUP(E817,No一覧!$B$7:$F$404,2,FALSE),"")</f>
        <v/>
      </c>
      <c r="H817" s="245" t="str">
        <f>IFERROR(VLOOKUP(E817&amp;F817,No一覧!$A$7:$F$404,5,FALSE),"")</f>
        <v/>
      </c>
      <c r="I817" s="2" t="str">
        <f>IFERROR(VLOOKUP(E817&amp;F817,No一覧!$A$7:$F$404,6,FALSE),"")</f>
        <v/>
      </c>
      <c r="J817" s="14" t="str">
        <f ca="1">IF(K817="終",SUM(I817:INDIRECT(CONCATENATE("i",MATCH($K$7,$K$7:K816)+7))),"")</f>
        <v/>
      </c>
      <c r="K817" s="18"/>
    </row>
    <row r="818" spans="1:11" s="9" customFormat="1" ht="16.5" customHeight="1" x14ac:dyDescent="0.2">
      <c r="A818" s="3"/>
      <c r="B818" s="3"/>
      <c r="C818" s="3"/>
      <c r="D818" s="3"/>
      <c r="E818" s="3"/>
      <c r="F818" s="3"/>
      <c r="G818" s="1" t="str">
        <f>IFERROR(VLOOKUP(E818,No一覧!$B$7:$F$404,2,FALSE),"")</f>
        <v/>
      </c>
      <c r="H818" s="245" t="str">
        <f>IFERROR(VLOOKUP(E818&amp;F818,No一覧!$A$7:$F$404,5,FALSE),"")</f>
        <v/>
      </c>
      <c r="I818" s="2" t="str">
        <f>IFERROR(VLOOKUP(E818&amp;F818,No一覧!$A$7:$F$404,6,FALSE),"")</f>
        <v/>
      </c>
      <c r="J818" s="14" t="str">
        <f ca="1">IF(K818="終",SUM(I818:INDIRECT(CONCATENATE("i",MATCH($K$7,$K$7:K817)+7))),"")</f>
        <v/>
      </c>
      <c r="K818" s="18"/>
    </row>
    <row r="819" spans="1:11" s="9" customFormat="1" ht="16.5" customHeight="1" x14ac:dyDescent="0.2">
      <c r="A819" s="3"/>
      <c r="B819" s="3"/>
      <c r="C819" s="3"/>
      <c r="D819" s="3"/>
      <c r="E819" s="3"/>
      <c r="F819" s="3"/>
      <c r="G819" s="1" t="str">
        <f>IFERROR(VLOOKUP(E819,No一覧!$B$7:$F$404,2,FALSE),"")</f>
        <v/>
      </c>
      <c r="H819" s="245" t="str">
        <f>IFERROR(VLOOKUP(E819&amp;F819,No一覧!$A$7:$F$404,5,FALSE),"")</f>
        <v/>
      </c>
      <c r="I819" s="2" t="str">
        <f>IFERROR(VLOOKUP(E819&amp;F819,No一覧!$A$7:$F$404,6,FALSE),"")</f>
        <v/>
      </c>
      <c r="J819" s="14" t="str">
        <f ca="1">IF(K819="終",SUM(I819:INDIRECT(CONCATENATE("i",MATCH($K$7,$K$7:K818)+7))),"")</f>
        <v/>
      </c>
      <c r="K819" s="18"/>
    </row>
    <row r="820" spans="1:11" s="9" customFormat="1" ht="16.5" customHeight="1" x14ac:dyDescent="0.2">
      <c r="A820" s="3"/>
      <c r="B820" s="3"/>
      <c r="C820" s="3"/>
      <c r="D820" s="3"/>
      <c r="E820" s="3"/>
      <c r="F820" s="3"/>
      <c r="G820" s="1" t="str">
        <f>IFERROR(VLOOKUP(E820,No一覧!$B$7:$F$404,2,FALSE),"")</f>
        <v/>
      </c>
      <c r="H820" s="245" t="str">
        <f>IFERROR(VLOOKUP(E820&amp;F820,No一覧!$A$7:$F$404,5,FALSE),"")</f>
        <v/>
      </c>
      <c r="I820" s="2" t="str">
        <f>IFERROR(VLOOKUP(E820&amp;F820,No一覧!$A$7:$F$404,6,FALSE),"")</f>
        <v/>
      </c>
      <c r="J820" s="14" t="str">
        <f ca="1">IF(K820="終",SUM(I820:INDIRECT(CONCATENATE("i",MATCH($K$7,$K$7:K819)+7))),"")</f>
        <v/>
      </c>
      <c r="K820" s="18"/>
    </row>
    <row r="821" spans="1:11" s="9" customFormat="1" ht="16.5" customHeight="1" x14ac:dyDescent="0.2">
      <c r="A821" s="3"/>
      <c r="B821" s="3"/>
      <c r="C821" s="3"/>
      <c r="D821" s="3"/>
      <c r="E821" s="3"/>
      <c r="F821" s="3"/>
      <c r="G821" s="1" t="str">
        <f>IFERROR(VLOOKUP(E821,No一覧!$B$7:$F$404,2,FALSE),"")</f>
        <v/>
      </c>
      <c r="H821" s="245" t="str">
        <f>IFERROR(VLOOKUP(E821&amp;F821,No一覧!$A$7:$F$404,5,FALSE),"")</f>
        <v/>
      </c>
      <c r="I821" s="2" t="str">
        <f>IFERROR(VLOOKUP(E821&amp;F821,No一覧!$A$7:$F$404,6,FALSE),"")</f>
        <v/>
      </c>
      <c r="J821" s="14" t="str">
        <f ca="1">IF(K821="終",SUM(I821:INDIRECT(CONCATENATE("i",MATCH($K$7,$K$7:K820)+7))),"")</f>
        <v/>
      </c>
      <c r="K821" s="18"/>
    </row>
    <row r="822" spans="1:11" s="9" customFormat="1" ht="16.5" customHeight="1" x14ac:dyDescent="0.2">
      <c r="A822" s="3"/>
      <c r="B822" s="3"/>
      <c r="C822" s="3"/>
      <c r="D822" s="3"/>
      <c r="E822" s="3"/>
      <c r="F822" s="3"/>
      <c r="G822" s="1" t="str">
        <f>IFERROR(VLOOKUP(E822,No一覧!$B$7:$F$404,2,FALSE),"")</f>
        <v/>
      </c>
      <c r="H822" s="245" t="str">
        <f>IFERROR(VLOOKUP(E822&amp;F822,No一覧!$A$7:$F$404,5,FALSE),"")</f>
        <v/>
      </c>
      <c r="I822" s="2" t="str">
        <f>IFERROR(VLOOKUP(E822&amp;F822,No一覧!$A$7:$F$404,6,FALSE),"")</f>
        <v/>
      </c>
      <c r="J822" s="14" t="str">
        <f ca="1">IF(K822="終",SUM(I822:INDIRECT(CONCATENATE("i",MATCH($K$7,$K$7:K821)+7))),"")</f>
        <v/>
      </c>
      <c r="K822" s="18"/>
    </row>
    <row r="823" spans="1:11" s="9" customFormat="1" ht="16.5" customHeight="1" x14ac:dyDescent="0.2">
      <c r="A823" s="3"/>
      <c r="B823" s="3"/>
      <c r="C823" s="3"/>
      <c r="D823" s="3"/>
      <c r="E823" s="3"/>
      <c r="F823" s="3"/>
      <c r="G823" s="1" t="str">
        <f>IFERROR(VLOOKUP(E823,No一覧!$B$7:$F$404,2,FALSE),"")</f>
        <v/>
      </c>
      <c r="H823" s="245" t="str">
        <f>IFERROR(VLOOKUP(E823&amp;F823,No一覧!$A$7:$F$404,5,FALSE),"")</f>
        <v/>
      </c>
      <c r="I823" s="2" t="str">
        <f>IFERROR(VLOOKUP(E823&amp;F823,No一覧!$A$7:$F$404,6,FALSE),"")</f>
        <v/>
      </c>
      <c r="J823" s="14" t="str">
        <f ca="1">IF(K823="終",SUM(I823:INDIRECT(CONCATENATE("i",MATCH($K$7,$K$7:K822)+7))),"")</f>
        <v/>
      </c>
      <c r="K823" s="18"/>
    </row>
    <row r="824" spans="1:11" s="9" customFormat="1" ht="16.5" customHeight="1" x14ac:dyDescent="0.2">
      <c r="A824" s="3"/>
      <c r="B824" s="3"/>
      <c r="C824" s="3"/>
      <c r="D824" s="3"/>
      <c r="E824" s="3"/>
      <c r="F824" s="3"/>
      <c r="G824" s="1" t="str">
        <f>IFERROR(VLOOKUP(E824,No一覧!$B$7:$F$404,2,FALSE),"")</f>
        <v/>
      </c>
      <c r="H824" s="245" t="str">
        <f>IFERROR(VLOOKUP(E824&amp;F824,No一覧!$A$7:$F$404,5,FALSE),"")</f>
        <v/>
      </c>
      <c r="I824" s="2" t="str">
        <f>IFERROR(VLOOKUP(E824&amp;F824,No一覧!$A$7:$F$404,6,FALSE),"")</f>
        <v/>
      </c>
      <c r="J824" s="14" t="str">
        <f ca="1">IF(K824="終",SUM(I824:INDIRECT(CONCATENATE("i",MATCH($K$7,$K$7:K823)+7))),"")</f>
        <v/>
      </c>
      <c r="K824" s="18"/>
    </row>
    <row r="825" spans="1:11" s="9" customFormat="1" ht="16.5" customHeight="1" x14ac:dyDescent="0.2">
      <c r="A825" s="3"/>
      <c r="B825" s="3"/>
      <c r="C825" s="3"/>
      <c r="D825" s="3"/>
      <c r="E825" s="3"/>
      <c r="F825" s="3"/>
      <c r="G825" s="1" t="str">
        <f>IFERROR(VLOOKUP(E825,No一覧!$B$7:$F$404,2,FALSE),"")</f>
        <v/>
      </c>
      <c r="H825" s="245" t="str">
        <f>IFERROR(VLOOKUP(E825&amp;F825,No一覧!$A$7:$F$404,5,FALSE),"")</f>
        <v/>
      </c>
      <c r="I825" s="2" t="str">
        <f>IFERROR(VLOOKUP(E825&amp;F825,No一覧!$A$7:$F$404,6,FALSE),"")</f>
        <v/>
      </c>
      <c r="J825" s="14" t="str">
        <f ca="1">IF(K825="終",SUM(I825:INDIRECT(CONCATENATE("i",MATCH($K$7,$K$7:K824)+7))),"")</f>
        <v/>
      </c>
      <c r="K825" s="18"/>
    </row>
    <row r="826" spans="1:11" s="9" customFormat="1" ht="16.5" customHeight="1" x14ac:dyDescent="0.2">
      <c r="A826" s="3"/>
      <c r="B826" s="3"/>
      <c r="C826" s="3"/>
      <c r="D826" s="3"/>
      <c r="E826" s="3"/>
      <c r="F826" s="3"/>
      <c r="G826" s="1" t="str">
        <f>IFERROR(VLOOKUP(E826,No一覧!$B$7:$F$404,2,FALSE),"")</f>
        <v/>
      </c>
      <c r="H826" s="245" t="str">
        <f>IFERROR(VLOOKUP(E826&amp;F826,No一覧!$A$7:$F$404,5,FALSE),"")</f>
        <v/>
      </c>
      <c r="I826" s="2" t="str">
        <f>IFERROR(VLOOKUP(E826&amp;F826,No一覧!$A$7:$F$404,6,FALSE),"")</f>
        <v/>
      </c>
      <c r="J826" s="14" t="str">
        <f ca="1">IF(K826="終",SUM(I826:INDIRECT(CONCATENATE("i",MATCH($K$7,$K$7:K825)+7))),"")</f>
        <v/>
      </c>
      <c r="K826" s="18"/>
    </row>
    <row r="827" spans="1:11" s="9" customFormat="1" ht="16.5" customHeight="1" x14ac:dyDescent="0.2">
      <c r="A827" s="3"/>
      <c r="B827" s="3"/>
      <c r="C827" s="3"/>
      <c r="D827" s="3"/>
      <c r="E827" s="3"/>
      <c r="F827" s="3"/>
      <c r="G827" s="1" t="str">
        <f>IFERROR(VLOOKUP(E827,No一覧!$B$7:$F$404,2,FALSE),"")</f>
        <v/>
      </c>
      <c r="H827" s="245" t="str">
        <f>IFERROR(VLOOKUP(E827&amp;F827,No一覧!$A$7:$F$404,5,FALSE),"")</f>
        <v/>
      </c>
      <c r="I827" s="2" t="str">
        <f>IFERROR(VLOOKUP(E827&amp;F827,No一覧!$A$7:$F$404,6,FALSE),"")</f>
        <v/>
      </c>
      <c r="J827" s="14" t="str">
        <f ca="1">IF(K827="終",SUM(I827:INDIRECT(CONCATENATE("i",MATCH($K$7,$K$7:K826)+7))),"")</f>
        <v/>
      </c>
      <c r="K827" s="18"/>
    </row>
    <row r="828" spans="1:11" s="9" customFormat="1" ht="16.5" customHeight="1" x14ac:dyDescent="0.2">
      <c r="A828" s="3"/>
      <c r="B828" s="3"/>
      <c r="C828" s="3"/>
      <c r="D828" s="3"/>
      <c r="E828" s="3"/>
      <c r="F828" s="3"/>
      <c r="G828" s="1" t="str">
        <f>IFERROR(VLOOKUP(E828,No一覧!$B$7:$F$404,2,FALSE),"")</f>
        <v/>
      </c>
      <c r="H828" s="245" t="str">
        <f>IFERROR(VLOOKUP(E828&amp;F828,No一覧!$A$7:$F$404,5,FALSE),"")</f>
        <v/>
      </c>
      <c r="I828" s="2" t="str">
        <f>IFERROR(VLOOKUP(E828&amp;F828,No一覧!$A$7:$F$404,6,FALSE),"")</f>
        <v/>
      </c>
      <c r="J828" s="14" t="str">
        <f ca="1">IF(K828="終",SUM(I828:INDIRECT(CONCATENATE("i",MATCH($K$7,$K$7:K827)+7))),"")</f>
        <v/>
      </c>
      <c r="K828" s="18"/>
    </row>
    <row r="829" spans="1:11" s="9" customFormat="1" ht="16.5" customHeight="1" x14ac:dyDescent="0.2">
      <c r="A829" s="3"/>
      <c r="B829" s="3"/>
      <c r="C829" s="3"/>
      <c r="D829" s="3"/>
      <c r="E829" s="3"/>
      <c r="F829" s="3"/>
      <c r="G829" s="1" t="str">
        <f>IFERROR(VLOOKUP(E829,No一覧!$B$7:$F$404,2,FALSE),"")</f>
        <v/>
      </c>
      <c r="H829" s="245" t="str">
        <f>IFERROR(VLOOKUP(E829&amp;F829,No一覧!$A$7:$F$404,5,FALSE),"")</f>
        <v/>
      </c>
      <c r="I829" s="2" t="str">
        <f>IFERROR(VLOOKUP(E829&amp;F829,No一覧!$A$7:$F$404,6,FALSE),"")</f>
        <v/>
      </c>
      <c r="J829" s="14" t="str">
        <f ca="1">IF(K829="終",SUM(I829:INDIRECT(CONCATENATE("i",MATCH($K$7,$K$7:K828)+7))),"")</f>
        <v/>
      </c>
      <c r="K829" s="18"/>
    </row>
    <row r="830" spans="1:11" s="9" customFormat="1" ht="16.5" customHeight="1" x14ac:dyDescent="0.2">
      <c r="A830" s="3"/>
      <c r="B830" s="3"/>
      <c r="C830" s="3"/>
      <c r="D830" s="3"/>
      <c r="E830" s="3"/>
      <c r="F830" s="3"/>
      <c r="G830" s="1" t="str">
        <f>IFERROR(VLOOKUP(E830,No一覧!$B$7:$F$404,2,FALSE),"")</f>
        <v/>
      </c>
      <c r="H830" s="245" t="str">
        <f>IFERROR(VLOOKUP(E830&amp;F830,No一覧!$A$7:$F$404,5,FALSE),"")</f>
        <v/>
      </c>
      <c r="I830" s="2" t="str">
        <f>IFERROR(VLOOKUP(E830&amp;F830,No一覧!$A$7:$F$404,6,FALSE),"")</f>
        <v/>
      </c>
      <c r="J830" s="14" t="str">
        <f ca="1">IF(K830="終",SUM(I830:INDIRECT(CONCATENATE("i",MATCH($K$7,$K$7:K829)+7))),"")</f>
        <v/>
      </c>
      <c r="K830" s="18"/>
    </row>
    <row r="831" spans="1:11" s="9" customFormat="1" ht="16.5" customHeight="1" x14ac:dyDescent="0.2">
      <c r="A831" s="3"/>
      <c r="B831" s="3"/>
      <c r="C831" s="3"/>
      <c r="D831" s="3"/>
      <c r="E831" s="3"/>
      <c r="F831" s="3"/>
      <c r="G831" s="1" t="str">
        <f>IFERROR(VLOOKUP(E831,No一覧!$B$7:$F$404,2,FALSE),"")</f>
        <v/>
      </c>
      <c r="H831" s="245" t="str">
        <f>IFERROR(VLOOKUP(E831&amp;F831,No一覧!$A$7:$F$404,5,FALSE),"")</f>
        <v/>
      </c>
      <c r="I831" s="2" t="str">
        <f>IFERROR(VLOOKUP(E831&amp;F831,No一覧!$A$7:$F$404,6,FALSE),"")</f>
        <v/>
      </c>
      <c r="J831" s="14" t="str">
        <f ca="1">IF(K831="終",SUM(I831:INDIRECT(CONCATENATE("i",MATCH($K$7,$K$7:K830)+7))),"")</f>
        <v/>
      </c>
      <c r="K831" s="18"/>
    </row>
    <row r="832" spans="1:11" s="9" customFormat="1" ht="16.5" customHeight="1" x14ac:dyDescent="0.2">
      <c r="A832" s="3"/>
      <c r="B832" s="3"/>
      <c r="C832" s="3"/>
      <c r="D832" s="3"/>
      <c r="E832" s="3"/>
      <c r="F832" s="3"/>
      <c r="G832" s="1" t="str">
        <f>IFERROR(VLOOKUP(E832,No一覧!$B$7:$F$404,2,FALSE),"")</f>
        <v/>
      </c>
      <c r="H832" s="245" t="str">
        <f>IFERROR(VLOOKUP(E832&amp;F832,No一覧!$A$7:$F$404,5,FALSE),"")</f>
        <v/>
      </c>
      <c r="I832" s="2" t="str">
        <f>IFERROR(VLOOKUP(E832&amp;F832,No一覧!$A$7:$F$404,6,FALSE),"")</f>
        <v/>
      </c>
      <c r="J832" s="14" t="str">
        <f ca="1">IF(K832="終",SUM(I832:INDIRECT(CONCATENATE("i",MATCH($K$7,$K$7:K831)+7))),"")</f>
        <v/>
      </c>
      <c r="K832" s="18"/>
    </row>
    <row r="833" spans="1:11" s="9" customFormat="1" ht="16.5" customHeight="1" x14ac:dyDescent="0.2">
      <c r="A833" s="3"/>
      <c r="B833" s="3"/>
      <c r="C833" s="3"/>
      <c r="D833" s="3"/>
      <c r="E833" s="3"/>
      <c r="F833" s="3"/>
      <c r="G833" s="1" t="str">
        <f>IFERROR(VLOOKUP(E833,No一覧!$B$7:$F$404,2,FALSE),"")</f>
        <v/>
      </c>
      <c r="H833" s="245" t="str">
        <f>IFERROR(VLOOKUP(E833&amp;F833,No一覧!$A$7:$F$404,5,FALSE),"")</f>
        <v/>
      </c>
      <c r="I833" s="2" t="str">
        <f>IFERROR(VLOOKUP(E833&amp;F833,No一覧!$A$7:$F$404,6,FALSE),"")</f>
        <v/>
      </c>
      <c r="J833" s="14" t="str">
        <f ca="1">IF(K833="終",SUM(I833:INDIRECT(CONCATENATE("i",MATCH($K$7,$K$7:K832)+7))),"")</f>
        <v/>
      </c>
      <c r="K833" s="18"/>
    </row>
    <row r="834" spans="1:11" s="9" customFormat="1" ht="16.5" customHeight="1" x14ac:dyDescent="0.2">
      <c r="A834" s="3"/>
      <c r="B834" s="3"/>
      <c r="C834" s="3"/>
      <c r="D834" s="3"/>
      <c r="E834" s="3"/>
      <c r="F834" s="3"/>
      <c r="G834" s="1" t="str">
        <f>IFERROR(VLOOKUP(E834,No一覧!$B$7:$F$404,2,FALSE),"")</f>
        <v/>
      </c>
      <c r="H834" s="245" t="str">
        <f>IFERROR(VLOOKUP(E834&amp;F834,No一覧!$A$7:$F$404,5,FALSE),"")</f>
        <v/>
      </c>
      <c r="I834" s="2" t="str">
        <f>IFERROR(VLOOKUP(E834&amp;F834,No一覧!$A$7:$F$404,6,FALSE),"")</f>
        <v/>
      </c>
      <c r="J834" s="14" t="str">
        <f ca="1">IF(K834="終",SUM(I834:INDIRECT(CONCATENATE("i",MATCH($K$7,$K$7:K833)+7))),"")</f>
        <v/>
      </c>
      <c r="K834" s="18"/>
    </row>
    <row r="835" spans="1:11" s="9" customFormat="1" ht="16.5" customHeight="1" x14ac:dyDescent="0.2">
      <c r="A835" s="3"/>
      <c r="B835" s="3"/>
      <c r="C835" s="3"/>
      <c r="D835" s="3"/>
      <c r="E835" s="3"/>
      <c r="F835" s="3"/>
      <c r="G835" s="1" t="str">
        <f>IFERROR(VLOOKUP(E835,No一覧!$B$7:$F$404,2,FALSE),"")</f>
        <v/>
      </c>
      <c r="H835" s="245" t="str">
        <f>IFERROR(VLOOKUP(E835&amp;F835,No一覧!$A$7:$F$404,5,FALSE),"")</f>
        <v/>
      </c>
      <c r="I835" s="2" t="str">
        <f>IFERROR(VLOOKUP(E835&amp;F835,No一覧!$A$7:$F$404,6,FALSE),"")</f>
        <v/>
      </c>
      <c r="J835" s="14" t="str">
        <f ca="1">IF(K835="終",SUM(I835:INDIRECT(CONCATENATE("i",MATCH($K$7,$K$7:K834)+7))),"")</f>
        <v/>
      </c>
      <c r="K835" s="18"/>
    </row>
    <row r="836" spans="1:11" s="9" customFormat="1" ht="16.5" customHeight="1" x14ac:dyDescent="0.2">
      <c r="A836" s="3"/>
      <c r="B836" s="3"/>
      <c r="C836" s="3"/>
      <c r="D836" s="3"/>
      <c r="E836" s="3"/>
      <c r="F836" s="3"/>
      <c r="G836" s="1" t="str">
        <f>IFERROR(VLOOKUP(E836,No一覧!$B$7:$F$404,2,FALSE),"")</f>
        <v/>
      </c>
      <c r="H836" s="245" t="str">
        <f>IFERROR(VLOOKUP(E836&amp;F836,No一覧!$A$7:$F$404,5,FALSE),"")</f>
        <v/>
      </c>
      <c r="I836" s="2" t="str">
        <f>IFERROR(VLOOKUP(E836&amp;F836,No一覧!$A$7:$F$404,6,FALSE),"")</f>
        <v/>
      </c>
      <c r="J836" s="14" t="str">
        <f ca="1">IF(K836="終",SUM(I836:INDIRECT(CONCATENATE("i",MATCH($K$7,$K$7:K835)+7))),"")</f>
        <v/>
      </c>
      <c r="K836" s="18"/>
    </row>
    <row r="837" spans="1:11" s="9" customFormat="1" ht="16.5" customHeight="1" x14ac:dyDescent="0.2">
      <c r="A837" s="3"/>
      <c r="B837" s="3"/>
      <c r="C837" s="3"/>
      <c r="D837" s="3"/>
      <c r="E837" s="3"/>
      <c r="F837" s="3"/>
      <c r="G837" s="1" t="str">
        <f>IFERROR(VLOOKUP(E837,No一覧!$B$7:$F$404,2,FALSE),"")</f>
        <v/>
      </c>
      <c r="H837" s="245" t="str">
        <f>IFERROR(VLOOKUP(E837&amp;F837,No一覧!$A$7:$F$404,5,FALSE),"")</f>
        <v/>
      </c>
      <c r="I837" s="2" t="str">
        <f>IFERROR(VLOOKUP(E837&amp;F837,No一覧!$A$7:$F$404,6,FALSE),"")</f>
        <v/>
      </c>
      <c r="J837" s="14" t="str">
        <f ca="1">IF(K837="終",SUM(I837:INDIRECT(CONCATENATE("i",MATCH($K$7,$K$7:K836)+7))),"")</f>
        <v/>
      </c>
      <c r="K837" s="18"/>
    </row>
    <row r="838" spans="1:11" s="9" customFormat="1" ht="16.5" customHeight="1" x14ac:dyDescent="0.2">
      <c r="A838" s="3"/>
      <c r="B838" s="3"/>
      <c r="C838" s="3"/>
      <c r="D838" s="3"/>
      <c r="E838" s="3"/>
      <c r="F838" s="3"/>
      <c r="G838" s="1" t="str">
        <f>IFERROR(VLOOKUP(E838,No一覧!$B$7:$F$404,2,FALSE),"")</f>
        <v/>
      </c>
      <c r="H838" s="245" t="str">
        <f>IFERROR(VLOOKUP(E838&amp;F838,No一覧!$A$7:$F$404,5,FALSE),"")</f>
        <v/>
      </c>
      <c r="I838" s="2" t="str">
        <f>IFERROR(VLOOKUP(E838&amp;F838,No一覧!$A$7:$F$404,6,FALSE),"")</f>
        <v/>
      </c>
      <c r="J838" s="14" t="str">
        <f ca="1">IF(K838="終",SUM(I838:INDIRECT(CONCATENATE("i",MATCH($K$7,$K$7:K837)+7))),"")</f>
        <v/>
      </c>
      <c r="K838" s="18"/>
    </row>
    <row r="839" spans="1:11" s="9" customFormat="1" ht="16.5" customHeight="1" x14ac:dyDescent="0.2">
      <c r="A839" s="3"/>
      <c r="B839" s="3"/>
      <c r="C839" s="3"/>
      <c r="D839" s="3"/>
      <c r="E839" s="3"/>
      <c r="F839" s="3"/>
      <c r="G839" s="1" t="str">
        <f>IFERROR(VLOOKUP(E839,No一覧!$B$7:$F$404,2,FALSE),"")</f>
        <v/>
      </c>
      <c r="H839" s="245" t="str">
        <f>IFERROR(VLOOKUP(E839&amp;F839,No一覧!$A$7:$F$404,5,FALSE),"")</f>
        <v/>
      </c>
      <c r="I839" s="2" t="str">
        <f>IFERROR(VLOOKUP(E839&amp;F839,No一覧!$A$7:$F$404,6,FALSE),"")</f>
        <v/>
      </c>
      <c r="J839" s="14" t="str">
        <f ca="1">IF(K839="終",SUM(I839:INDIRECT(CONCATENATE("i",MATCH($K$7,$K$7:K838)+7))),"")</f>
        <v/>
      </c>
      <c r="K839" s="18"/>
    </row>
    <row r="840" spans="1:11" s="9" customFormat="1" ht="16.5" customHeight="1" x14ac:dyDescent="0.2">
      <c r="A840" s="3"/>
      <c r="B840" s="3"/>
      <c r="C840" s="3"/>
      <c r="D840" s="3"/>
      <c r="E840" s="3"/>
      <c r="F840" s="3"/>
      <c r="G840" s="1" t="str">
        <f>IFERROR(VLOOKUP(E840,No一覧!$B$7:$F$404,2,FALSE),"")</f>
        <v/>
      </c>
      <c r="H840" s="245" t="str">
        <f>IFERROR(VLOOKUP(E840&amp;F840,No一覧!$A$7:$F$404,5,FALSE),"")</f>
        <v/>
      </c>
      <c r="I840" s="2" t="str">
        <f>IFERROR(VLOOKUP(E840&amp;F840,No一覧!$A$7:$F$404,6,FALSE),"")</f>
        <v/>
      </c>
      <c r="J840" s="14" t="str">
        <f ca="1">IF(K840="終",SUM(I840:INDIRECT(CONCATENATE("i",MATCH($K$7,$K$7:K839)+7))),"")</f>
        <v/>
      </c>
      <c r="K840" s="18"/>
    </row>
    <row r="841" spans="1:11" s="9" customFormat="1" ht="16.5" customHeight="1" x14ac:dyDescent="0.2">
      <c r="A841" s="3"/>
      <c r="B841" s="3"/>
      <c r="C841" s="3"/>
      <c r="D841" s="3"/>
      <c r="E841" s="3"/>
      <c r="F841" s="3"/>
      <c r="G841" s="1" t="str">
        <f>IFERROR(VLOOKUP(E841,No一覧!$B$7:$F$404,2,FALSE),"")</f>
        <v/>
      </c>
      <c r="H841" s="245" t="str">
        <f>IFERROR(VLOOKUP(E841&amp;F841,No一覧!$A$7:$F$404,5,FALSE),"")</f>
        <v/>
      </c>
      <c r="I841" s="2" t="str">
        <f>IFERROR(VLOOKUP(E841&amp;F841,No一覧!$A$7:$F$404,6,FALSE),"")</f>
        <v/>
      </c>
      <c r="J841" s="14" t="str">
        <f ca="1">IF(K841="終",SUM(I841:INDIRECT(CONCATENATE("i",MATCH($K$7,$K$7:K840)+7))),"")</f>
        <v/>
      </c>
      <c r="K841" s="18"/>
    </row>
    <row r="842" spans="1:11" s="9" customFormat="1" ht="16.5" customHeight="1" x14ac:dyDescent="0.2">
      <c r="A842" s="3"/>
      <c r="B842" s="3"/>
      <c r="C842" s="3"/>
      <c r="D842" s="3"/>
      <c r="E842" s="3"/>
      <c r="F842" s="3"/>
      <c r="G842" s="1" t="str">
        <f>IFERROR(VLOOKUP(E842,No一覧!$B$7:$F$404,2,FALSE),"")</f>
        <v/>
      </c>
      <c r="H842" s="245" t="str">
        <f>IFERROR(VLOOKUP(E842&amp;F842,No一覧!$A$7:$F$404,5,FALSE),"")</f>
        <v/>
      </c>
      <c r="I842" s="2" t="str">
        <f>IFERROR(VLOOKUP(E842&amp;F842,No一覧!$A$7:$F$404,6,FALSE),"")</f>
        <v/>
      </c>
      <c r="J842" s="14" t="str">
        <f ca="1">IF(K842="終",SUM(I842:INDIRECT(CONCATENATE("i",MATCH($K$7,$K$7:K841)+7))),"")</f>
        <v/>
      </c>
      <c r="K842" s="18"/>
    </row>
    <row r="843" spans="1:11" s="9" customFormat="1" ht="16.5" customHeight="1" x14ac:dyDescent="0.2">
      <c r="A843" s="3"/>
      <c r="B843" s="3"/>
      <c r="C843" s="3"/>
      <c r="D843" s="3"/>
      <c r="E843" s="3"/>
      <c r="F843" s="3"/>
      <c r="G843" s="1" t="str">
        <f>IFERROR(VLOOKUP(E843,No一覧!$B$7:$F$404,2,FALSE),"")</f>
        <v/>
      </c>
      <c r="H843" s="245" t="str">
        <f>IFERROR(VLOOKUP(E843&amp;F843,No一覧!$A$7:$F$404,5,FALSE),"")</f>
        <v/>
      </c>
      <c r="I843" s="2" t="str">
        <f>IFERROR(VLOOKUP(E843&amp;F843,No一覧!$A$7:$F$404,6,FALSE),"")</f>
        <v/>
      </c>
      <c r="J843" s="14" t="str">
        <f ca="1">IF(K843="終",SUM(I843:INDIRECT(CONCATENATE("i",MATCH($K$7,$K$7:K842)+7))),"")</f>
        <v/>
      </c>
      <c r="K843" s="18"/>
    </row>
    <row r="844" spans="1:11" s="9" customFormat="1" ht="16.5" customHeight="1" x14ac:dyDescent="0.2">
      <c r="A844" s="3"/>
      <c r="B844" s="3"/>
      <c r="C844" s="3"/>
      <c r="D844" s="3"/>
      <c r="E844" s="3"/>
      <c r="F844" s="3"/>
      <c r="G844" s="1" t="str">
        <f>IFERROR(VLOOKUP(E844,No一覧!$B$7:$F$404,2,FALSE),"")</f>
        <v/>
      </c>
      <c r="H844" s="245" t="str">
        <f>IFERROR(VLOOKUP(E844&amp;F844,No一覧!$A$7:$F$404,5,FALSE),"")</f>
        <v/>
      </c>
      <c r="I844" s="2" t="str">
        <f>IFERROR(VLOOKUP(E844&amp;F844,No一覧!$A$7:$F$404,6,FALSE),"")</f>
        <v/>
      </c>
      <c r="J844" s="14" t="str">
        <f ca="1">IF(K844="終",SUM(I844:INDIRECT(CONCATENATE("i",MATCH($K$7,$K$7:K843)+7))),"")</f>
        <v/>
      </c>
      <c r="K844" s="18"/>
    </row>
    <row r="845" spans="1:11" s="9" customFormat="1" ht="16.5" customHeight="1" x14ac:dyDescent="0.2">
      <c r="A845" s="3"/>
      <c r="B845" s="3"/>
      <c r="C845" s="3"/>
      <c r="D845" s="3"/>
      <c r="E845" s="3"/>
      <c r="F845" s="3"/>
      <c r="G845" s="1" t="str">
        <f>IFERROR(VLOOKUP(E845,No一覧!$B$7:$F$404,2,FALSE),"")</f>
        <v/>
      </c>
      <c r="H845" s="245" t="str">
        <f>IFERROR(VLOOKUP(E845&amp;F845,No一覧!$A$7:$F$404,5,FALSE),"")</f>
        <v/>
      </c>
      <c r="I845" s="2" t="str">
        <f>IFERROR(VLOOKUP(E845&amp;F845,No一覧!$A$7:$F$404,6,FALSE),"")</f>
        <v/>
      </c>
      <c r="J845" s="14" t="str">
        <f ca="1">IF(K845="終",SUM(I845:INDIRECT(CONCATENATE("i",MATCH($K$7,$K$7:K844)+7))),"")</f>
        <v/>
      </c>
      <c r="K845" s="18"/>
    </row>
    <row r="846" spans="1:11" s="9" customFormat="1" ht="16.5" customHeight="1" x14ac:dyDescent="0.2">
      <c r="A846" s="3"/>
      <c r="B846" s="3"/>
      <c r="C846" s="3"/>
      <c r="D846" s="3"/>
      <c r="E846" s="3"/>
      <c r="F846" s="3"/>
      <c r="G846" s="1" t="str">
        <f>IFERROR(VLOOKUP(E846,No一覧!$B$7:$F$404,2,FALSE),"")</f>
        <v/>
      </c>
      <c r="H846" s="245" t="str">
        <f>IFERROR(VLOOKUP(E846&amp;F846,No一覧!$A$7:$F$404,5,FALSE),"")</f>
        <v/>
      </c>
      <c r="I846" s="2" t="str">
        <f>IFERROR(VLOOKUP(E846&amp;F846,No一覧!$A$7:$F$404,6,FALSE),"")</f>
        <v/>
      </c>
      <c r="J846" s="14" t="str">
        <f ca="1">IF(K846="終",SUM(I846:INDIRECT(CONCATENATE("i",MATCH($K$7,$K$7:K845)+7))),"")</f>
        <v/>
      </c>
      <c r="K846" s="18"/>
    </row>
    <row r="847" spans="1:11" s="9" customFormat="1" ht="16.5" customHeight="1" x14ac:dyDescent="0.2">
      <c r="A847" s="3"/>
      <c r="B847" s="3"/>
      <c r="C847" s="3"/>
      <c r="D847" s="3"/>
      <c r="E847" s="3"/>
      <c r="F847" s="3"/>
      <c r="G847" s="1" t="str">
        <f>IFERROR(VLOOKUP(E847,No一覧!$B$7:$F$404,2,FALSE),"")</f>
        <v/>
      </c>
      <c r="H847" s="245" t="str">
        <f>IFERROR(VLOOKUP(E847&amp;F847,No一覧!$A$7:$F$404,5,FALSE),"")</f>
        <v/>
      </c>
      <c r="I847" s="2" t="str">
        <f>IFERROR(VLOOKUP(E847&amp;F847,No一覧!$A$7:$F$404,6,FALSE),"")</f>
        <v/>
      </c>
      <c r="J847" s="14" t="str">
        <f ca="1">IF(K847="終",SUM(I847:INDIRECT(CONCATENATE("i",MATCH($K$7,$K$7:K846)+7))),"")</f>
        <v/>
      </c>
      <c r="K847" s="18"/>
    </row>
    <row r="848" spans="1:11" s="9" customFormat="1" ht="16.5" customHeight="1" x14ac:dyDescent="0.2">
      <c r="A848" s="3"/>
      <c r="B848" s="3"/>
      <c r="C848" s="3"/>
      <c r="D848" s="3"/>
      <c r="E848" s="3"/>
      <c r="F848" s="3"/>
      <c r="G848" s="1" t="str">
        <f>IFERROR(VLOOKUP(E848,No一覧!$B$7:$F$404,2,FALSE),"")</f>
        <v/>
      </c>
      <c r="H848" s="245" t="str">
        <f>IFERROR(VLOOKUP(E848&amp;F848,No一覧!$A$7:$F$404,5,FALSE),"")</f>
        <v/>
      </c>
      <c r="I848" s="2" t="str">
        <f>IFERROR(VLOOKUP(E848&amp;F848,No一覧!$A$7:$F$404,6,FALSE),"")</f>
        <v/>
      </c>
      <c r="J848" s="14" t="str">
        <f ca="1">IF(K848="終",SUM(I848:INDIRECT(CONCATENATE("i",MATCH($K$7,$K$7:K847)+7))),"")</f>
        <v/>
      </c>
      <c r="K848" s="18"/>
    </row>
    <row r="849" spans="1:11" s="9" customFormat="1" ht="16.5" customHeight="1" x14ac:dyDescent="0.2">
      <c r="A849" s="3"/>
      <c r="B849" s="3"/>
      <c r="C849" s="3"/>
      <c r="D849" s="3"/>
      <c r="E849" s="3"/>
      <c r="F849" s="3"/>
      <c r="G849" s="1" t="str">
        <f>IFERROR(VLOOKUP(E849,No一覧!$B$7:$F$404,2,FALSE),"")</f>
        <v/>
      </c>
      <c r="H849" s="245" t="str">
        <f>IFERROR(VLOOKUP(E849&amp;F849,No一覧!$A$7:$F$404,5,FALSE),"")</f>
        <v/>
      </c>
      <c r="I849" s="2" t="str">
        <f>IFERROR(VLOOKUP(E849&amp;F849,No一覧!$A$7:$F$404,6,FALSE),"")</f>
        <v/>
      </c>
      <c r="J849" s="14" t="str">
        <f ca="1">IF(K849="終",SUM(I849:INDIRECT(CONCATENATE("i",MATCH($K$7,$K$7:K848)+7))),"")</f>
        <v/>
      </c>
      <c r="K849" s="18"/>
    </row>
    <row r="850" spans="1:11" s="9" customFormat="1" ht="16.5" customHeight="1" x14ac:dyDescent="0.2">
      <c r="A850" s="3"/>
      <c r="B850" s="3"/>
      <c r="C850" s="3"/>
      <c r="D850" s="3"/>
      <c r="E850" s="3"/>
      <c r="F850" s="3"/>
      <c r="G850" s="1" t="str">
        <f>IFERROR(VLOOKUP(E850,No一覧!$B$7:$F$404,2,FALSE),"")</f>
        <v/>
      </c>
      <c r="H850" s="245" t="str">
        <f>IFERROR(VLOOKUP(E850&amp;F850,No一覧!$A$7:$F$404,5,FALSE),"")</f>
        <v/>
      </c>
      <c r="I850" s="2" t="str">
        <f>IFERROR(VLOOKUP(E850&amp;F850,No一覧!$A$7:$F$404,6,FALSE),"")</f>
        <v/>
      </c>
      <c r="J850" s="14" t="str">
        <f ca="1">IF(K850="終",SUM(I850:INDIRECT(CONCATENATE("i",MATCH($K$7,$K$7:K849)+7))),"")</f>
        <v/>
      </c>
      <c r="K850" s="18"/>
    </row>
    <row r="851" spans="1:11" s="9" customFormat="1" ht="16.5" customHeight="1" x14ac:dyDescent="0.2">
      <c r="A851" s="3"/>
      <c r="B851" s="3"/>
      <c r="C851" s="3"/>
      <c r="D851" s="3"/>
      <c r="E851" s="3"/>
      <c r="F851" s="3"/>
      <c r="G851" s="1" t="str">
        <f>IFERROR(VLOOKUP(E851,No一覧!$B$7:$F$404,2,FALSE),"")</f>
        <v/>
      </c>
      <c r="H851" s="245" t="str">
        <f>IFERROR(VLOOKUP(E851&amp;F851,No一覧!$A$7:$F$404,5,FALSE),"")</f>
        <v/>
      </c>
      <c r="I851" s="2" t="str">
        <f>IFERROR(VLOOKUP(E851&amp;F851,No一覧!$A$7:$F$404,6,FALSE),"")</f>
        <v/>
      </c>
      <c r="J851" s="14" t="str">
        <f ca="1">IF(K851="終",SUM(I851:INDIRECT(CONCATENATE("i",MATCH($K$7,$K$7:K850)+7))),"")</f>
        <v/>
      </c>
      <c r="K851" s="18"/>
    </row>
    <row r="852" spans="1:11" s="9" customFormat="1" ht="16.5" customHeight="1" x14ac:dyDescent="0.2">
      <c r="A852" s="3"/>
      <c r="B852" s="3"/>
      <c r="C852" s="3"/>
      <c r="D852" s="3"/>
      <c r="E852" s="3"/>
      <c r="F852" s="3"/>
      <c r="G852" s="1" t="str">
        <f>IFERROR(VLOOKUP(E852,No一覧!$B$7:$F$404,2,FALSE),"")</f>
        <v/>
      </c>
      <c r="H852" s="245" t="str">
        <f>IFERROR(VLOOKUP(E852&amp;F852,No一覧!$A$7:$F$404,5,FALSE),"")</f>
        <v/>
      </c>
      <c r="I852" s="2" t="str">
        <f>IFERROR(VLOOKUP(E852&amp;F852,No一覧!$A$7:$F$404,6,FALSE),"")</f>
        <v/>
      </c>
      <c r="J852" s="14" t="str">
        <f ca="1">IF(K852="終",SUM(I852:INDIRECT(CONCATENATE("i",MATCH($K$7,$K$7:K851)+7))),"")</f>
        <v/>
      </c>
      <c r="K852" s="18"/>
    </row>
    <row r="853" spans="1:11" s="9" customFormat="1" ht="16.5" customHeight="1" x14ac:dyDescent="0.2">
      <c r="A853" s="3"/>
      <c r="B853" s="3"/>
      <c r="C853" s="3"/>
      <c r="D853" s="3"/>
      <c r="E853" s="3"/>
      <c r="F853" s="3"/>
      <c r="G853" s="1" t="str">
        <f>IFERROR(VLOOKUP(E853,No一覧!$B$7:$F$404,2,FALSE),"")</f>
        <v/>
      </c>
      <c r="H853" s="245" t="str">
        <f>IFERROR(VLOOKUP(E853&amp;F853,No一覧!$A$7:$F$404,5,FALSE),"")</f>
        <v/>
      </c>
      <c r="I853" s="2" t="str">
        <f>IFERROR(VLOOKUP(E853&amp;F853,No一覧!$A$7:$F$404,6,FALSE),"")</f>
        <v/>
      </c>
      <c r="J853" s="14" t="str">
        <f ca="1">IF(K853="終",SUM(I853:INDIRECT(CONCATENATE("i",MATCH($K$7,$K$7:K852)+7))),"")</f>
        <v/>
      </c>
      <c r="K853" s="18"/>
    </row>
    <row r="854" spans="1:11" s="9" customFormat="1" ht="16.5" customHeight="1" x14ac:dyDescent="0.2">
      <c r="A854" s="3"/>
      <c r="B854" s="3"/>
      <c r="C854" s="3"/>
      <c r="D854" s="3"/>
      <c r="E854" s="3"/>
      <c r="F854" s="3"/>
      <c r="G854" s="1" t="str">
        <f>IFERROR(VLOOKUP(E854,No一覧!$B$7:$F$404,2,FALSE),"")</f>
        <v/>
      </c>
      <c r="H854" s="245" t="str">
        <f>IFERROR(VLOOKUP(E854&amp;F854,No一覧!$A$7:$F$404,5,FALSE),"")</f>
        <v/>
      </c>
      <c r="I854" s="2" t="str">
        <f>IFERROR(VLOOKUP(E854&amp;F854,No一覧!$A$7:$F$404,6,FALSE),"")</f>
        <v/>
      </c>
      <c r="J854" s="14" t="str">
        <f ca="1">IF(K854="終",SUM(I854:INDIRECT(CONCATENATE("i",MATCH($K$7,$K$7:K853)+7))),"")</f>
        <v/>
      </c>
      <c r="K854" s="18"/>
    </row>
    <row r="855" spans="1:11" s="9" customFormat="1" ht="16.5" customHeight="1" x14ac:dyDescent="0.2">
      <c r="A855" s="3"/>
      <c r="B855" s="3"/>
      <c r="C855" s="3"/>
      <c r="D855" s="3"/>
      <c r="E855" s="3"/>
      <c r="F855" s="3"/>
      <c r="G855" s="1" t="str">
        <f>IFERROR(VLOOKUP(E855,No一覧!$B$7:$F$404,2,FALSE),"")</f>
        <v/>
      </c>
      <c r="H855" s="245" t="str">
        <f>IFERROR(VLOOKUP(E855&amp;F855,No一覧!$A$7:$F$404,5,FALSE),"")</f>
        <v/>
      </c>
      <c r="I855" s="2" t="str">
        <f>IFERROR(VLOOKUP(E855&amp;F855,No一覧!$A$7:$F$404,6,FALSE),"")</f>
        <v/>
      </c>
      <c r="J855" s="14" t="str">
        <f ca="1">IF(K855="終",SUM(I855:INDIRECT(CONCATENATE("i",MATCH($K$7,$K$7:K854)+7))),"")</f>
        <v/>
      </c>
      <c r="K855" s="18"/>
    </row>
    <row r="856" spans="1:11" s="9" customFormat="1" ht="16.5" customHeight="1" x14ac:dyDescent="0.2">
      <c r="A856" s="3"/>
      <c r="B856" s="3"/>
      <c r="C856" s="3"/>
      <c r="D856" s="3"/>
      <c r="E856" s="3"/>
      <c r="F856" s="3"/>
      <c r="G856" s="1" t="str">
        <f>IFERROR(VLOOKUP(E856,No一覧!$B$7:$F$404,2,FALSE),"")</f>
        <v/>
      </c>
      <c r="H856" s="245" t="str">
        <f>IFERROR(VLOOKUP(E856&amp;F856,No一覧!$A$7:$F$404,5,FALSE),"")</f>
        <v/>
      </c>
      <c r="I856" s="2" t="str">
        <f>IFERROR(VLOOKUP(E856&amp;F856,No一覧!$A$7:$F$404,6,FALSE),"")</f>
        <v/>
      </c>
      <c r="J856" s="14" t="str">
        <f ca="1">IF(K856="終",SUM(I856:INDIRECT(CONCATENATE("i",MATCH($K$7,$K$7:K855)+7))),"")</f>
        <v/>
      </c>
      <c r="K856" s="18"/>
    </row>
    <row r="857" spans="1:11" s="9" customFormat="1" ht="16.5" customHeight="1" x14ac:dyDescent="0.2">
      <c r="A857" s="3"/>
      <c r="B857" s="3"/>
      <c r="C857" s="3"/>
      <c r="D857" s="3"/>
      <c r="E857" s="3"/>
      <c r="F857" s="3"/>
      <c r="G857" s="1" t="str">
        <f>IFERROR(VLOOKUP(E857,No一覧!$B$7:$F$404,2,FALSE),"")</f>
        <v/>
      </c>
      <c r="H857" s="245" t="str">
        <f>IFERROR(VLOOKUP(E857&amp;F857,No一覧!$A$7:$F$404,5,FALSE),"")</f>
        <v/>
      </c>
      <c r="I857" s="2" t="str">
        <f>IFERROR(VLOOKUP(E857&amp;F857,No一覧!$A$7:$F$404,6,FALSE),"")</f>
        <v/>
      </c>
      <c r="J857" s="14" t="str">
        <f ca="1">IF(K857="終",SUM(I857:INDIRECT(CONCATENATE("i",MATCH($K$7,$K$7:K856)+7))),"")</f>
        <v/>
      </c>
      <c r="K857" s="18"/>
    </row>
    <row r="858" spans="1:11" s="9" customFormat="1" ht="16.5" customHeight="1" x14ac:dyDescent="0.2">
      <c r="A858" s="3"/>
      <c r="B858" s="3"/>
      <c r="C858" s="3"/>
      <c r="D858" s="3"/>
      <c r="E858" s="3"/>
      <c r="F858" s="3"/>
      <c r="G858" s="1" t="str">
        <f>IFERROR(VLOOKUP(E858,No一覧!$B$7:$F$404,2,FALSE),"")</f>
        <v/>
      </c>
      <c r="H858" s="245" t="str">
        <f>IFERROR(VLOOKUP(E858&amp;F858,No一覧!$A$7:$F$404,5,FALSE),"")</f>
        <v/>
      </c>
      <c r="I858" s="2" t="str">
        <f>IFERROR(VLOOKUP(E858&amp;F858,No一覧!$A$7:$F$404,6,FALSE),"")</f>
        <v/>
      </c>
      <c r="J858" s="14" t="str">
        <f ca="1">IF(K858="終",SUM(I858:INDIRECT(CONCATENATE("i",MATCH($K$7,$K$7:K857)+7))),"")</f>
        <v/>
      </c>
      <c r="K858" s="18"/>
    </row>
    <row r="859" spans="1:11" s="9" customFormat="1" ht="16.5" customHeight="1" x14ac:dyDescent="0.2">
      <c r="A859" s="3"/>
      <c r="B859" s="3"/>
      <c r="C859" s="3"/>
      <c r="D859" s="3"/>
      <c r="E859" s="3"/>
      <c r="F859" s="3"/>
      <c r="G859" s="1" t="str">
        <f>IFERROR(VLOOKUP(E859,No一覧!$B$7:$F$404,2,FALSE),"")</f>
        <v/>
      </c>
      <c r="H859" s="245" t="str">
        <f>IFERROR(VLOOKUP(E859&amp;F859,No一覧!$A$7:$F$404,5,FALSE),"")</f>
        <v/>
      </c>
      <c r="I859" s="2" t="str">
        <f>IFERROR(VLOOKUP(E859&amp;F859,No一覧!$A$7:$F$404,6,FALSE),"")</f>
        <v/>
      </c>
      <c r="J859" s="14" t="str">
        <f ca="1">IF(K859="終",SUM(I859:INDIRECT(CONCATENATE("i",MATCH($K$7,$K$7:K858)+7))),"")</f>
        <v/>
      </c>
      <c r="K859" s="18"/>
    </row>
    <row r="860" spans="1:11" s="9" customFormat="1" ht="16.5" customHeight="1" x14ac:dyDescent="0.2">
      <c r="A860" s="3"/>
      <c r="B860" s="3"/>
      <c r="C860" s="3"/>
      <c r="D860" s="3"/>
      <c r="E860" s="3"/>
      <c r="F860" s="3"/>
      <c r="G860" s="1" t="str">
        <f>IFERROR(VLOOKUP(E860,No一覧!$B$7:$F$404,2,FALSE),"")</f>
        <v/>
      </c>
      <c r="H860" s="245" t="str">
        <f>IFERROR(VLOOKUP(E860&amp;F860,No一覧!$A$7:$F$404,5,FALSE),"")</f>
        <v/>
      </c>
      <c r="I860" s="2" t="str">
        <f>IFERROR(VLOOKUP(E860&amp;F860,No一覧!$A$7:$F$404,6,FALSE),"")</f>
        <v/>
      </c>
      <c r="J860" s="14" t="str">
        <f ca="1">IF(K860="終",SUM(I860:INDIRECT(CONCATENATE("i",MATCH($K$7,$K$7:K859)+7))),"")</f>
        <v/>
      </c>
      <c r="K860" s="18"/>
    </row>
    <row r="861" spans="1:11" s="9" customFormat="1" ht="16.5" customHeight="1" x14ac:dyDescent="0.2">
      <c r="A861" s="3"/>
      <c r="B861" s="3"/>
      <c r="C861" s="3"/>
      <c r="D861" s="3"/>
      <c r="E861" s="3"/>
      <c r="F861" s="3"/>
      <c r="G861" s="1" t="str">
        <f>IFERROR(VLOOKUP(E861,No一覧!$B$7:$F$404,2,FALSE),"")</f>
        <v/>
      </c>
      <c r="H861" s="245" t="str">
        <f>IFERROR(VLOOKUP(E861&amp;F861,No一覧!$A$7:$F$404,5,FALSE),"")</f>
        <v/>
      </c>
      <c r="I861" s="2" t="str">
        <f>IFERROR(VLOOKUP(E861&amp;F861,No一覧!$A$7:$F$404,6,FALSE),"")</f>
        <v/>
      </c>
      <c r="J861" s="14" t="str">
        <f ca="1">IF(K861="終",SUM(I861:INDIRECT(CONCATENATE("i",MATCH($K$7,$K$7:K860)+7))),"")</f>
        <v/>
      </c>
      <c r="K861" s="18"/>
    </row>
    <row r="862" spans="1:11" s="9" customFormat="1" ht="16.5" customHeight="1" x14ac:dyDescent="0.2">
      <c r="A862" s="3"/>
      <c r="B862" s="3"/>
      <c r="C862" s="3"/>
      <c r="D862" s="3"/>
      <c r="E862" s="3"/>
      <c r="F862" s="3"/>
      <c r="G862" s="1" t="str">
        <f>IFERROR(VLOOKUP(E862,No一覧!$B$7:$F$404,2,FALSE),"")</f>
        <v/>
      </c>
      <c r="H862" s="245" t="str">
        <f>IFERROR(VLOOKUP(E862&amp;F862,No一覧!$A$7:$F$404,5,FALSE),"")</f>
        <v/>
      </c>
      <c r="I862" s="2" t="str">
        <f>IFERROR(VLOOKUP(E862&amp;F862,No一覧!$A$7:$F$404,6,FALSE),"")</f>
        <v/>
      </c>
      <c r="J862" s="14" t="str">
        <f ca="1">IF(K862="終",SUM(I862:INDIRECT(CONCATENATE("i",MATCH($K$7,$K$7:K861)+7))),"")</f>
        <v/>
      </c>
      <c r="K862" s="18"/>
    </row>
    <row r="863" spans="1:11" s="9" customFormat="1" ht="16.5" customHeight="1" x14ac:dyDescent="0.2">
      <c r="A863" s="3"/>
      <c r="B863" s="3"/>
      <c r="C863" s="3"/>
      <c r="D863" s="3"/>
      <c r="E863" s="3"/>
      <c r="F863" s="3"/>
      <c r="G863" s="1" t="str">
        <f>IFERROR(VLOOKUP(E863,No一覧!$B$7:$F$404,2,FALSE),"")</f>
        <v/>
      </c>
      <c r="H863" s="245" t="str">
        <f>IFERROR(VLOOKUP(E863&amp;F863,No一覧!$A$7:$F$404,5,FALSE),"")</f>
        <v/>
      </c>
      <c r="I863" s="2" t="str">
        <f>IFERROR(VLOOKUP(E863&amp;F863,No一覧!$A$7:$F$404,6,FALSE),"")</f>
        <v/>
      </c>
      <c r="J863" s="14" t="str">
        <f ca="1">IF(K863="終",SUM(I863:INDIRECT(CONCATENATE("i",MATCH($K$7,$K$7:K862)+7))),"")</f>
        <v/>
      </c>
      <c r="K863" s="18"/>
    </row>
    <row r="864" spans="1:11" s="9" customFormat="1" ht="16.5" customHeight="1" x14ac:dyDescent="0.2">
      <c r="A864" s="3"/>
      <c r="B864" s="3"/>
      <c r="C864" s="3"/>
      <c r="D864" s="3"/>
      <c r="E864" s="3"/>
      <c r="F864" s="3"/>
      <c r="G864" s="1" t="str">
        <f>IFERROR(VLOOKUP(E864,No一覧!$B$7:$F$404,2,FALSE),"")</f>
        <v/>
      </c>
      <c r="H864" s="245" t="str">
        <f>IFERROR(VLOOKUP(E864&amp;F864,No一覧!$A$7:$F$404,5,FALSE),"")</f>
        <v/>
      </c>
      <c r="I864" s="2" t="str">
        <f>IFERROR(VLOOKUP(E864&amp;F864,No一覧!$A$7:$F$404,6,FALSE),"")</f>
        <v/>
      </c>
      <c r="J864" s="14" t="str">
        <f ca="1">IF(K864="終",SUM(I864:INDIRECT(CONCATENATE("i",MATCH($K$7,$K$7:K863)+7))),"")</f>
        <v/>
      </c>
      <c r="K864" s="18"/>
    </row>
    <row r="865" spans="1:11" s="9" customFormat="1" ht="16.5" customHeight="1" x14ac:dyDescent="0.2">
      <c r="A865" s="3"/>
      <c r="B865" s="3"/>
      <c r="C865" s="3"/>
      <c r="D865" s="3"/>
      <c r="E865" s="3"/>
      <c r="F865" s="3"/>
      <c r="G865" s="1" t="str">
        <f>IFERROR(VLOOKUP(E865,No一覧!$B$7:$F$404,2,FALSE),"")</f>
        <v/>
      </c>
      <c r="H865" s="245" t="str">
        <f>IFERROR(VLOOKUP(E865&amp;F865,No一覧!$A$7:$F$404,5,FALSE),"")</f>
        <v/>
      </c>
      <c r="I865" s="2" t="str">
        <f>IFERROR(VLOOKUP(E865&amp;F865,No一覧!$A$7:$F$404,6,FALSE),"")</f>
        <v/>
      </c>
      <c r="J865" s="14" t="str">
        <f ca="1">IF(K865="終",SUM(I865:INDIRECT(CONCATENATE("i",MATCH($K$7,$K$7:K864)+7))),"")</f>
        <v/>
      </c>
      <c r="K865" s="18"/>
    </row>
    <row r="866" spans="1:11" s="9" customFormat="1" ht="16.5" customHeight="1" x14ac:dyDescent="0.2">
      <c r="A866" s="3"/>
      <c r="B866" s="3"/>
      <c r="C866" s="3"/>
      <c r="D866" s="3"/>
      <c r="E866" s="3"/>
      <c r="F866" s="3"/>
      <c r="G866" s="1" t="str">
        <f>IFERROR(VLOOKUP(E866,No一覧!$B$7:$F$404,2,FALSE),"")</f>
        <v/>
      </c>
      <c r="H866" s="245" t="str">
        <f>IFERROR(VLOOKUP(E866&amp;F866,No一覧!$A$7:$F$404,5,FALSE),"")</f>
        <v/>
      </c>
      <c r="I866" s="2" t="str">
        <f>IFERROR(VLOOKUP(E866&amp;F866,No一覧!$A$7:$F$404,6,FALSE),"")</f>
        <v/>
      </c>
      <c r="J866" s="14" t="str">
        <f ca="1">IF(K866="終",SUM(I866:INDIRECT(CONCATENATE("i",MATCH($K$7,$K$7:K865)+7))),"")</f>
        <v/>
      </c>
      <c r="K866" s="18"/>
    </row>
    <row r="867" spans="1:11" s="9" customFormat="1" ht="16.5" customHeight="1" x14ac:dyDescent="0.2">
      <c r="A867" s="3"/>
      <c r="B867" s="3"/>
      <c r="C867" s="3"/>
      <c r="D867" s="3"/>
      <c r="E867" s="3"/>
      <c r="F867" s="3"/>
      <c r="G867" s="1" t="str">
        <f>IFERROR(VLOOKUP(E867,No一覧!$B$7:$F$404,2,FALSE),"")</f>
        <v/>
      </c>
      <c r="H867" s="245" t="str">
        <f>IFERROR(VLOOKUP(E867&amp;F867,No一覧!$A$7:$F$404,5,FALSE),"")</f>
        <v/>
      </c>
      <c r="I867" s="2" t="str">
        <f>IFERROR(VLOOKUP(E867&amp;F867,No一覧!$A$7:$F$404,6,FALSE),"")</f>
        <v/>
      </c>
      <c r="J867" s="14" t="str">
        <f ca="1">IF(K867="終",SUM(I867:INDIRECT(CONCATENATE("i",MATCH($K$7,$K$7:K866)+7))),"")</f>
        <v/>
      </c>
      <c r="K867" s="18"/>
    </row>
    <row r="868" spans="1:11" s="9" customFormat="1" ht="16.5" customHeight="1" x14ac:dyDescent="0.2">
      <c r="A868" s="3"/>
      <c r="B868" s="3"/>
      <c r="C868" s="3"/>
      <c r="D868" s="3"/>
      <c r="E868" s="3"/>
      <c r="F868" s="3"/>
      <c r="G868" s="1" t="str">
        <f>IFERROR(VLOOKUP(E868,No一覧!$B$7:$F$404,2,FALSE),"")</f>
        <v/>
      </c>
      <c r="H868" s="245" t="str">
        <f>IFERROR(VLOOKUP(E868&amp;F868,No一覧!$A$7:$F$404,5,FALSE),"")</f>
        <v/>
      </c>
      <c r="I868" s="2" t="str">
        <f>IFERROR(VLOOKUP(E868&amp;F868,No一覧!$A$7:$F$404,6,FALSE),"")</f>
        <v/>
      </c>
      <c r="J868" s="14" t="str">
        <f ca="1">IF(K868="終",SUM(I868:INDIRECT(CONCATENATE("i",MATCH($K$7,$K$7:K867)+7))),"")</f>
        <v/>
      </c>
      <c r="K868" s="18"/>
    </row>
    <row r="869" spans="1:11" s="9" customFormat="1" ht="16.5" customHeight="1" x14ac:dyDescent="0.2">
      <c r="A869" s="3"/>
      <c r="B869" s="3"/>
      <c r="C869" s="3"/>
      <c r="D869" s="3"/>
      <c r="E869" s="3"/>
      <c r="F869" s="3"/>
      <c r="G869" s="1" t="str">
        <f>IFERROR(VLOOKUP(E869,No一覧!$B$7:$F$404,2,FALSE),"")</f>
        <v/>
      </c>
      <c r="H869" s="245" t="str">
        <f>IFERROR(VLOOKUP(E869&amp;F869,No一覧!$A$7:$F$404,5,FALSE),"")</f>
        <v/>
      </c>
      <c r="I869" s="2" t="str">
        <f>IFERROR(VLOOKUP(E869&amp;F869,No一覧!$A$7:$F$404,6,FALSE),"")</f>
        <v/>
      </c>
      <c r="J869" s="14" t="str">
        <f ca="1">IF(K869="終",SUM(I869:INDIRECT(CONCATENATE("i",MATCH($K$7,$K$7:K868)+7))),"")</f>
        <v/>
      </c>
      <c r="K869" s="18"/>
    </row>
    <row r="870" spans="1:11" s="9" customFormat="1" ht="16.5" customHeight="1" x14ac:dyDescent="0.2">
      <c r="A870" s="3"/>
      <c r="B870" s="3"/>
      <c r="C870" s="3"/>
      <c r="D870" s="3"/>
      <c r="E870" s="3"/>
      <c r="F870" s="3"/>
      <c r="G870" s="1" t="str">
        <f>IFERROR(VLOOKUP(E870,No一覧!$B$7:$F$404,2,FALSE),"")</f>
        <v/>
      </c>
      <c r="H870" s="245" t="str">
        <f>IFERROR(VLOOKUP(E870&amp;F870,No一覧!$A$7:$F$404,5,FALSE),"")</f>
        <v/>
      </c>
      <c r="I870" s="2" t="str">
        <f>IFERROR(VLOOKUP(E870&amp;F870,No一覧!$A$7:$F$404,6,FALSE),"")</f>
        <v/>
      </c>
      <c r="J870" s="14" t="str">
        <f ca="1">IF(K870="終",SUM(I870:INDIRECT(CONCATENATE("i",MATCH($K$7,$K$7:K869)+7))),"")</f>
        <v/>
      </c>
      <c r="K870" s="18"/>
    </row>
    <row r="871" spans="1:11" s="9" customFormat="1" ht="16.5" customHeight="1" x14ac:dyDescent="0.2">
      <c r="A871" s="3"/>
      <c r="B871" s="3"/>
      <c r="C871" s="3"/>
      <c r="D871" s="3"/>
      <c r="E871" s="3"/>
      <c r="F871" s="3"/>
      <c r="G871" s="1" t="str">
        <f>IFERROR(VLOOKUP(E871,No一覧!$B$7:$F$404,2,FALSE),"")</f>
        <v/>
      </c>
      <c r="H871" s="245" t="str">
        <f>IFERROR(VLOOKUP(E871&amp;F871,No一覧!$A$7:$F$404,5,FALSE),"")</f>
        <v/>
      </c>
      <c r="I871" s="2" t="str">
        <f>IFERROR(VLOOKUP(E871&amp;F871,No一覧!$A$7:$F$404,6,FALSE),"")</f>
        <v/>
      </c>
      <c r="J871" s="14" t="str">
        <f ca="1">IF(K871="終",SUM(I871:INDIRECT(CONCATENATE("i",MATCH($K$7,$K$7:K870)+7))),"")</f>
        <v/>
      </c>
      <c r="K871" s="18"/>
    </row>
    <row r="872" spans="1:11" s="9" customFormat="1" ht="16.5" customHeight="1" x14ac:dyDescent="0.2">
      <c r="A872" s="3"/>
      <c r="B872" s="3"/>
      <c r="C872" s="3"/>
      <c r="D872" s="3"/>
      <c r="E872" s="3"/>
      <c r="F872" s="3"/>
      <c r="G872" s="1" t="str">
        <f>IFERROR(VLOOKUP(E872,No一覧!$B$7:$F$404,2,FALSE),"")</f>
        <v/>
      </c>
      <c r="H872" s="245" t="str">
        <f>IFERROR(VLOOKUP(E872&amp;F872,No一覧!$A$7:$F$404,5,FALSE),"")</f>
        <v/>
      </c>
      <c r="I872" s="2" t="str">
        <f>IFERROR(VLOOKUP(E872&amp;F872,No一覧!$A$7:$F$404,6,FALSE),"")</f>
        <v/>
      </c>
      <c r="J872" s="14" t="str">
        <f ca="1">IF(K872="終",SUM(I872:INDIRECT(CONCATENATE("i",MATCH($K$7,$K$7:K871)+7))),"")</f>
        <v/>
      </c>
      <c r="K872" s="18"/>
    </row>
    <row r="873" spans="1:11" s="9" customFormat="1" ht="16.5" customHeight="1" x14ac:dyDescent="0.2">
      <c r="A873" s="3"/>
      <c r="B873" s="3"/>
      <c r="C873" s="3"/>
      <c r="D873" s="3"/>
      <c r="E873" s="3"/>
      <c r="F873" s="3"/>
      <c r="G873" s="1" t="str">
        <f>IFERROR(VLOOKUP(E873,No一覧!$B$7:$F$404,2,FALSE),"")</f>
        <v/>
      </c>
      <c r="H873" s="245" t="str">
        <f>IFERROR(VLOOKUP(E873&amp;F873,No一覧!$A$7:$F$404,5,FALSE),"")</f>
        <v/>
      </c>
      <c r="I873" s="2" t="str">
        <f>IFERROR(VLOOKUP(E873&amp;F873,No一覧!$A$7:$F$404,6,FALSE),"")</f>
        <v/>
      </c>
      <c r="J873" s="14" t="str">
        <f ca="1">IF(K873="終",SUM(I873:INDIRECT(CONCATENATE("i",MATCH($K$7,$K$7:K872)+7))),"")</f>
        <v/>
      </c>
      <c r="K873" s="18"/>
    </row>
    <row r="874" spans="1:11" s="9" customFormat="1" ht="16.5" customHeight="1" x14ac:dyDescent="0.2">
      <c r="A874" s="3"/>
      <c r="B874" s="3"/>
      <c r="C874" s="3"/>
      <c r="D874" s="3"/>
      <c r="E874" s="3"/>
      <c r="F874" s="3"/>
      <c r="G874" s="1" t="str">
        <f>IFERROR(VLOOKUP(E874,No一覧!$B$7:$F$404,2,FALSE),"")</f>
        <v/>
      </c>
      <c r="H874" s="245" t="str">
        <f>IFERROR(VLOOKUP(E874&amp;F874,No一覧!$A$7:$F$404,5,FALSE),"")</f>
        <v/>
      </c>
      <c r="I874" s="2" t="str">
        <f>IFERROR(VLOOKUP(E874&amp;F874,No一覧!$A$7:$F$404,6,FALSE),"")</f>
        <v/>
      </c>
      <c r="J874" s="14" t="str">
        <f ca="1">IF(K874="終",SUM(I874:INDIRECT(CONCATENATE("i",MATCH($K$7,$K$7:K873)+7))),"")</f>
        <v/>
      </c>
      <c r="K874" s="18"/>
    </row>
    <row r="875" spans="1:11" s="9" customFormat="1" ht="16.5" customHeight="1" x14ac:dyDescent="0.2">
      <c r="A875" s="3"/>
      <c r="B875" s="3"/>
      <c r="C875" s="3"/>
      <c r="D875" s="3"/>
      <c r="E875" s="3"/>
      <c r="F875" s="3"/>
      <c r="G875" s="1" t="str">
        <f>IFERROR(VLOOKUP(E875,No一覧!$B$7:$F$404,2,FALSE),"")</f>
        <v/>
      </c>
      <c r="H875" s="245" t="str">
        <f>IFERROR(VLOOKUP(E875&amp;F875,No一覧!$A$7:$F$404,5,FALSE),"")</f>
        <v/>
      </c>
      <c r="I875" s="2" t="str">
        <f>IFERROR(VLOOKUP(E875&amp;F875,No一覧!$A$7:$F$404,6,FALSE),"")</f>
        <v/>
      </c>
      <c r="J875" s="14" t="str">
        <f ca="1">IF(K875="終",SUM(I875:INDIRECT(CONCATENATE("i",MATCH($K$7,$K$7:K874)+7))),"")</f>
        <v/>
      </c>
      <c r="K875" s="18"/>
    </row>
    <row r="876" spans="1:11" s="9" customFormat="1" ht="16.5" customHeight="1" x14ac:dyDescent="0.2">
      <c r="A876" s="3"/>
      <c r="B876" s="3"/>
      <c r="C876" s="3"/>
      <c r="D876" s="3"/>
      <c r="E876" s="3"/>
      <c r="F876" s="3"/>
      <c r="G876" s="1" t="str">
        <f>IFERROR(VLOOKUP(E876,No一覧!$B$7:$F$404,2,FALSE),"")</f>
        <v/>
      </c>
      <c r="H876" s="245" t="str">
        <f>IFERROR(VLOOKUP(E876&amp;F876,No一覧!$A$7:$F$404,5,FALSE),"")</f>
        <v/>
      </c>
      <c r="I876" s="2" t="str">
        <f>IFERROR(VLOOKUP(E876&amp;F876,No一覧!$A$7:$F$404,6,FALSE),"")</f>
        <v/>
      </c>
      <c r="J876" s="14" t="str">
        <f ca="1">IF(K876="終",SUM(I876:INDIRECT(CONCATENATE("i",MATCH($K$7,$K$7:K875)+7))),"")</f>
        <v/>
      </c>
      <c r="K876" s="18"/>
    </row>
    <row r="877" spans="1:11" s="9" customFormat="1" ht="16.5" customHeight="1" x14ac:dyDescent="0.2">
      <c r="A877" s="3"/>
      <c r="B877" s="3"/>
      <c r="C877" s="3"/>
      <c r="D877" s="3"/>
      <c r="E877" s="3"/>
      <c r="F877" s="3"/>
      <c r="G877" s="1" t="str">
        <f>IFERROR(VLOOKUP(E877,No一覧!$B$7:$F$404,2,FALSE),"")</f>
        <v/>
      </c>
      <c r="H877" s="245" t="str">
        <f>IFERROR(VLOOKUP(E877&amp;F877,No一覧!$A$7:$F$404,5,FALSE),"")</f>
        <v/>
      </c>
      <c r="I877" s="2" t="str">
        <f>IFERROR(VLOOKUP(E877&amp;F877,No一覧!$A$7:$F$404,6,FALSE),"")</f>
        <v/>
      </c>
      <c r="J877" s="14" t="str">
        <f ca="1">IF(K877="終",SUM(I877:INDIRECT(CONCATENATE("i",MATCH($K$7,$K$7:K876)+7))),"")</f>
        <v/>
      </c>
      <c r="K877" s="18"/>
    </row>
    <row r="878" spans="1:11" s="9" customFormat="1" ht="16.5" customHeight="1" x14ac:dyDescent="0.2">
      <c r="A878" s="3"/>
      <c r="B878" s="3"/>
      <c r="C878" s="3"/>
      <c r="D878" s="3"/>
      <c r="E878" s="3"/>
      <c r="F878" s="3"/>
      <c r="G878" s="1" t="str">
        <f>IFERROR(VLOOKUP(E878,No一覧!$B$7:$F$404,2,FALSE),"")</f>
        <v/>
      </c>
      <c r="H878" s="245" t="str">
        <f>IFERROR(VLOOKUP(E878&amp;F878,No一覧!$A$7:$F$404,5,FALSE),"")</f>
        <v/>
      </c>
      <c r="I878" s="2" t="str">
        <f>IFERROR(VLOOKUP(E878&amp;F878,No一覧!$A$7:$F$404,6,FALSE),"")</f>
        <v/>
      </c>
      <c r="J878" s="14" t="str">
        <f ca="1">IF(K878="終",SUM(I878:INDIRECT(CONCATENATE("i",MATCH($K$7,$K$7:K877)+7))),"")</f>
        <v/>
      </c>
      <c r="K878" s="18"/>
    </row>
    <row r="879" spans="1:11" s="9" customFormat="1" ht="16.5" customHeight="1" x14ac:dyDescent="0.2">
      <c r="A879" s="3"/>
      <c r="B879" s="3"/>
      <c r="C879" s="3"/>
      <c r="D879" s="3"/>
      <c r="E879" s="3"/>
      <c r="F879" s="3"/>
      <c r="G879" s="1" t="str">
        <f>IFERROR(VLOOKUP(E879,No一覧!$B$7:$F$404,2,FALSE),"")</f>
        <v/>
      </c>
      <c r="H879" s="245" t="str">
        <f>IFERROR(VLOOKUP(E879&amp;F879,No一覧!$A$7:$F$404,5,FALSE),"")</f>
        <v/>
      </c>
      <c r="I879" s="2" t="str">
        <f>IFERROR(VLOOKUP(E879&amp;F879,No一覧!$A$7:$F$404,6,FALSE),"")</f>
        <v/>
      </c>
      <c r="J879" s="14" t="str">
        <f ca="1">IF(K879="終",SUM(I879:INDIRECT(CONCATENATE("i",MATCH($K$7,$K$7:K878)+7))),"")</f>
        <v/>
      </c>
      <c r="K879" s="18"/>
    </row>
    <row r="880" spans="1:11" s="9" customFormat="1" ht="16.5" customHeight="1" x14ac:dyDescent="0.2">
      <c r="A880" s="3"/>
      <c r="B880" s="3"/>
      <c r="C880" s="3"/>
      <c r="D880" s="3"/>
      <c r="E880" s="3"/>
      <c r="F880" s="3"/>
      <c r="G880" s="1" t="str">
        <f>IFERROR(VLOOKUP(E880,No一覧!$B$7:$F$404,2,FALSE),"")</f>
        <v/>
      </c>
      <c r="H880" s="245" t="str">
        <f>IFERROR(VLOOKUP(E880&amp;F880,No一覧!$A$7:$F$404,5,FALSE),"")</f>
        <v/>
      </c>
      <c r="I880" s="2" t="str">
        <f>IFERROR(VLOOKUP(E880&amp;F880,No一覧!$A$7:$F$404,6,FALSE),"")</f>
        <v/>
      </c>
      <c r="J880" s="14" t="str">
        <f ca="1">IF(K880="終",SUM(I880:INDIRECT(CONCATENATE("i",MATCH($K$7,$K$7:K879)+7))),"")</f>
        <v/>
      </c>
      <c r="K880" s="18"/>
    </row>
    <row r="881" spans="1:11" s="9" customFormat="1" ht="16.5" customHeight="1" x14ac:dyDescent="0.2">
      <c r="A881" s="3"/>
      <c r="B881" s="3"/>
      <c r="C881" s="3"/>
      <c r="D881" s="3"/>
      <c r="E881" s="3"/>
      <c r="F881" s="3"/>
      <c r="G881" s="1" t="str">
        <f>IFERROR(VLOOKUP(E881,No一覧!$B$7:$F$404,2,FALSE),"")</f>
        <v/>
      </c>
      <c r="H881" s="245" t="str">
        <f>IFERROR(VLOOKUP(E881&amp;F881,No一覧!$A$7:$F$404,5,FALSE),"")</f>
        <v/>
      </c>
      <c r="I881" s="2" t="str">
        <f>IFERROR(VLOOKUP(E881&amp;F881,No一覧!$A$7:$F$404,6,FALSE),"")</f>
        <v/>
      </c>
      <c r="J881" s="14" t="str">
        <f ca="1">IF(K881="終",SUM(I881:INDIRECT(CONCATENATE("i",MATCH($K$7,$K$7:K880)+7))),"")</f>
        <v/>
      </c>
      <c r="K881" s="18"/>
    </row>
    <row r="882" spans="1:11" s="9" customFormat="1" ht="16.5" customHeight="1" x14ac:dyDescent="0.2">
      <c r="A882" s="3"/>
      <c r="B882" s="3"/>
      <c r="C882" s="3"/>
      <c r="D882" s="3"/>
      <c r="E882" s="3"/>
      <c r="F882" s="3"/>
      <c r="G882" s="1" t="str">
        <f>IFERROR(VLOOKUP(E882,No一覧!$B$7:$F$404,2,FALSE),"")</f>
        <v/>
      </c>
      <c r="H882" s="245" t="str">
        <f>IFERROR(VLOOKUP(E882&amp;F882,No一覧!$A$7:$F$404,5,FALSE),"")</f>
        <v/>
      </c>
      <c r="I882" s="2" t="str">
        <f>IFERROR(VLOOKUP(E882&amp;F882,No一覧!$A$7:$F$404,6,FALSE),"")</f>
        <v/>
      </c>
      <c r="J882" s="14" t="str">
        <f ca="1">IF(K882="終",SUM(I882:INDIRECT(CONCATENATE("i",MATCH($K$7,$K$7:K881)+7))),"")</f>
        <v/>
      </c>
      <c r="K882" s="18"/>
    </row>
    <row r="883" spans="1:11" s="9" customFormat="1" ht="16.5" customHeight="1" x14ac:dyDescent="0.2">
      <c r="A883" s="3"/>
      <c r="B883" s="3"/>
      <c r="C883" s="3"/>
      <c r="D883" s="3"/>
      <c r="E883" s="3"/>
      <c r="F883" s="3"/>
      <c r="G883" s="1" t="str">
        <f>IFERROR(VLOOKUP(E883,No一覧!$B$7:$F$404,2,FALSE),"")</f>
        <v/>
      </c>
      <c r="H883" s="245" t="str">
        <f>IFERROR(VLOOKUP(E883&amp;F883,No一覧!$A$7:$F$404,5,FALSE),"")</f>
        <v/>
      </c>
      <c r="I883" s="2" t="str">
        <f>IFERROR(VLOOKUP(E883&amp;F883,No一覧!$A$7:$F$404,6,FALSE),"")</f>
        <v/>
      </c>
      <c r="J883" s="14" t="str">
        <f ca="1">IF(K883="終",SUM(I883:INDIRECT(CONCATENATE("i",MATCH($K$7,$K$7:K882)+7))),"")</f>
        <v/>
      </c>
      <c r="K883" s="18"/>
    </row>
    <row r="884" spans="1:11" s="9" customFormat="1" ht="16.5" customHeight="1" x14ac:dyDescent="0.2">
      <c r="A884" s="3"/>
      <c r="B884" s="3"/>
      <c r="C884" s="3"/>
      <c r="D884" s="3"/>
      <c r="E884" s="3"/>
      <c r="F884" s="3"/>
      <c r="G884" s="1" t="str">
        <f>IFERROR(VLOOKUP(E884,No一覧!$B$7:$F$404,2,FALSE),"")</f>
        <v/>
      </c>
      <c r="H884" s="245" t="str">
        <f>IFERROR(VLOOKUP(E884&amp;F884,No一覧!$A$7:$F$404,5,FALSE),"")</f>
        <v/>
      </c>
      <c r="I884" s="2" t="str">
        <f>IFERROR(VLOOKUP(E884&amp;F884,No一覧!$A$7:$F$404,6,FALSE),"")</f>
        <v/>
      </c>
      <c r="J884" s="14" t="str">
        <f ca="1">IF(K884="終",SUM(I884:INDIRECT(CONCATENATE("i",MATCH($K$7,$K$7:K883)+7))),"")</f>
        <v/>
      </c>
      <c r="K884" s="18"/>
    </row>
    <row r="885" spans="1:11" s="9" customFormat="1" ht="16.5" customHeight="1" x14ac:dyDescent="0.2">
      <c r="A885" s="3"/>
      <c r="B885" s="3"/>
      <c r="C885" s="3"/>
      <c r="D885" s="3"/>
      <c r="E885" s="3"/>
      <c r="F885" s="3"/>
      <c r="G885" s="1" t="str">
        <f>IFERROR(VLOOKUP(E885,No一覧!$B$7:$F$404,2,FALSE),"")</f>
        <v/>
      </c>
      <c r="H885" s="245" t="str">
        <f>IFERROR(VLOOKUP(E885&amp;F885,No一覧!$A$7:$F$404,5,FALSE),"")</f>
        <v/>
      </c>
      <c r="I885" s="2" t="str">
        <f>IFERROR(VLOOKUP(E885&amp;F885,No一覧!$A$7:$F$404,6,FALSE),"")</f>
        <v/>
      </c>
      <c r="J885" s="14" t="str">
        <f ca="1">IF(K885="終",SUM(I885:INDIRECT(CONCATENATE("i",MATCH($K$7,$K$7:K884)+7))),"")</f>
        <v/>
      </c>
      <c r="K885" s="18"/>
    </row>
    <row r="886" spans="1:11" s="9" customFormat="1" ht="16.5" customHeight="1" x14ac:dyDescent="0.2">
      <c r="A886" s="3"/>
      <c r="B886" s="3"/>
      <c r="C886" s="3"/>
      <c r="D886" s="3"/>
      <c r="E886" s="3"/>
      <c r="F886" s="3"/>
      <c r="G886" s="1" t="str">
        <f>IFERROR(VLOOKUP(E886,No一覧!$B$7:$F$404,2,FALSE),"")</f>
        <v/>
      </c>
      <c r="H886" s="245" t="str">
        <f>IFERROR(VLOOKUP(E886&amp;F886,No一覧!$A$7:$F$404,5,FALSE),"")</f>
        <v/>
      </c>
      <c r="I886" s="2" t="str">
        <f>IFERROR(VLOOKUP(E886&amp;F886,No一覧!$A$7:$F$404,6,FALSE),"")</f>
        <v/>
      </c>
      <c r="J886" s="14" t="str">
        <f ca="1">IF(K886="終",SUM(I886:INDIRECT(CONCATENATE("i",MATCH($K$7,$K$7:K885)+7))),"")</f>
        <v/>
      </c>
      <c r="K886" s="18"/>
    </row>
    <row r="887" spans="1:11" s="9" customFormat="1" ht="16.5" customHeight="1" x14ac:dyDescent="0.2">
      <c r="A887" s="3"/>
      <c r="B887" s="3"/>
      <c r="C887" s="3"/>
      <c r="D887" s="3"/>
      <c r="E887" s="3"/>
      <c r="F887" s="3"/>
      <c r="G887" s="1" t="str">
        <f>IFERROR(VLOOKUP(E887,No一覧!$B$7:$F$404,2,FALSE),"")</f>
        <v/>
      </c>
      <c r="H887" s="245" t="str">
        <f>IFERROR(VLOOKUP(E887&amp;F887,No一覧!$A$7:$F$404,5,FALSE),"")</f>
        <v/>
      </c>
      <c r="I887" s="2" t="str">
        <f>IFERROR(VLOOKUP(E887&amp;F887,No一覧!$A$7:$F$404,6,FALSE),"")</f>
        <v/>
      </c>
      <c r="J887" s="14" t="str">
        <f ca="1">IF(K887="終",SUM(I887:INDIRECT(CONCATENATE("i",MATCH($K$7,$K$7:K886)+7))),"")</f>
        <v/>
      </c>
      <c r="K887" s="18"/>
    </row>
    <row r="888" spans="1:11" s="9" customFormat="1" ht="16.5" customHeight="1" x14ac:dyDescent="0.2">
      <c r="A888" s="3"/>
      <c r="B888" s="3"/>
      <c r="C888" s="3"/>
      <c r="D888" s="3"/>
      <c r="E888" s="3"/>
      <c r="F888" s="3"/>
      <c r="G888" s="1" t="str">
        <f>IFERROR(VLOOKUP(E888,No一覧!$B$7:$F$404,2,FALSE),"")</f>
        <v/>
      </c>
      <c r="H888" s="245" t="str">
        <f>IFERROR(VLOOKUP(E888&amp;F888,No一覧!$A$7:$F$404,5,FALSE),"")</f>
        <v/>
      </c>
      <c r="I888" s="2" t="str">
        <f>IFERROR(VLOOKUP(E888&amp;F888,No一覧!$A$7:$F$404,6,FALSE),"")</f>
        <v/>
      </c>
      <c r="J888" s="14" t="str">
        <f ca="1">IF(K888="終",SUM(I888:INDIRECT(CONCATENATE("i",MATCH($K$7,$K$7:K887)+7))),"")</f>
        <v/>
      </c>
      <c r="K888" s="18"/>
    </row>
    <row r="889" spans="1:11" s="9" customFormat="1" ht="16.5" customHeight="1" x14ac:dyDescent="0.2">
      <c r="A889" s="3"/>
      <c r="B889" s="3"/>
      <c r="C889" s="3"/>
      <c r="D889" s="3"/>
      <c r="E889" s="3"/>
      <c r="F889" s="3"/>
      <c r="G889" s="1" t="str">
        <f>IFERROR(VLOOKUP(E889,No一覧!$B$7:$F$404,2,FALSE),"")</f>
        <v/>
      </c>
      <c r="H889" s="245" t="str">
        <f>IFERROR(VLOOKUP(E889&amp;F889,No一覧!$A$7:$F$404,5,FALSE),"")</f>
        <v/>
      </c>
      <c r="I889" s="2" t="str">
        <f>IFERROR(VLOOKUP(E889&amp;F889,No一覧!$A$7:$F$404,6,FALSE),"")</f>
        <v/>
      </c>
      <c r="J889" s="14" t="str">
        <f ca="1">IF(K889="終",SUM(I889:INDIRECT(CONCATENATE("i",MATCH($K$7,$K$7:K888)+7))),"")</f>
        <v/>
      </c>
      <c r="K889" s="18"/>
    </row>
    <row r="890" spans="1:11" s="9" customFormat="1" ht="16.5" customHeight="1" x14ac:dyDescent="0.2">
      <c r="A890" s="3"/>
      <c r="B890" s="3"/>
      <c r="C890" s="3"/>
      <c r="D890" s="3"/>
      <c r="E890" s="3"/>
      <c r="F890" s="3"/>
      <c r="G890" s="1" t="str">
        <f>IFERROR(VLOOKUP(E890,No一覧!$B$7:$F$404,2,FALSE),"")</f>
        <v/>
      </c>
      <c r="H890" s="245" t="str">
        <f>IFERROR(VLOOKUP(E890&amp;F890,No一覧!$A$7:$F$404,5,FALSE),"")</f>
        <v/>
      </c>
      <c r="I890" s="2" t="str">
        <f>IFERROR(VLOOKUP(E890&amp;F890,No一覧!$A$7:$F$404,6,FALSE),"")</f>
        <v/>
      </c>
      <c r="J890" s="14" t="str">
        <f ca="1">IF(K890="終",SUM(I890:INDIRECT(CONCATENATE("i",MATCH($K$7,$K$7:K889)+7))),"")</f>
        <v/>
      </c>
      <c r="K890" s="18"/>
    </row>
    <row r="891" spans="1:11" s="9" customFormat="1" ht="16.5" customHeight="1" x14ac:dyDescent="0.2">
      <c r="A891" s="3"/>
      <c r="B891" s="3"/>
      <c r="C891" s="3"/>
      <c r="D891" s="3"/>
      <c r="E891" s="3"/>
      <c r="F891" s="3"/>
      <c r="G891" s="1" t="str">
        <f>IFERROR(VLOOKUP(E891,No一覧!$B$7:$F$404,2,FALSE),"")</f>
        <v/>
      </c>
      <c r="H891" s="245" t="str">
        <f>IFERROR(VLOOKUP(E891&amp;F891,No一覧!$A$7:$F$404,5,FALSE),"")</f>
        <v/>
      </c>
      <c r="I891" s="2" t="str">
        <f>IFERROR(VLOOKUP(E891&amp;F891,No一覧!$A$7:$F$404,6,FALSE),"")</f>
        <v/>
      </c>
      <c r="J891" s="14" t="str">
        <f ca="1">IF(K891="終",SUM(I891:INDIRECT(CONCATENATE("i",MATCH($K$7,$K$7:K890)+7))),"")</f>
        <v/>
      </c>
      <c r="K891" s="18"/>
    </row>
    <row r="892" spans="1:11" s="9" customFormat="1" ht="16.5" customHeight="1" x14ac:dyDescent="0.2">
      <c r="A892" s="3"/>
      <c r="B892" s="3"/>
      <c r="C892" s="3"/>
      <c r="D892" s="3"/>
      <c r="E892" s="3"/>
      <c r="F892" s="3"/>
      <c r="G892" s="1" t="str">
        <f>IFERROR(VLOOKUP(E892,No一覧!$B$7:$F$404,2,FALSE),"")</f>
        <v/>
      </c>
      <c r="H892" s="245" t="str">
        <f>IFERROR(VLOOKUP(E892&amp;F892,No一覧!$A$7:$F$404,5,FALSE),"")</f>
        <v/>
      </c>
      <c r="I892" s="2" t="str">
        <f>IFERROR(VLOOKUP(E892&amp;F892,No一覧!$A$7:$F$404,6,FALSE),"")</f>
        <v/>
      </c>
      <c r="J892" s="14" t="str">
        <f ca="1">IF(K892="終",SUM(I892:INDIRECT(CONCATENATE("i",MATCH($K$7,$K$7:K891)+7))),"")</f>
        <v/>
      </c>
      <c r="K892" s="18"/>
    </row>
    <row r="893" spans="1:11" s="9" customFormat="1" ht="16.5" customHeight="1" x14ac:dyDescent="0.2">
      <c r="A893" s="3"/>
      <c r="B893" s="3"/>
      <c r="C893" s="3"/>
      <c r="D893" s="3"/>
      <c r="E893" s="3"/>
      <c r="F893" s="3"/>
      <c r="G893" s="1" t="str">
        <f>IFERROR(VLOOKUP(E893,No一覧!$B$7:$F$404,2,FALSE),"")</f>
        <v/>
      </c>
      <c r="H893" s="245" t="str">
        <f>IFERROR(VLOOKUP(E893&amp;F893,No一覧!$A$7:$F$404,5,FALSE),"")</f>
        <v/>
      </c>
      <c r="I893" s="2" t="str">
        <f>IFERROR(VLOOKUP(E893&amp;F893,No一覧!$A$7:$F$404,6,FALSE),"")</f>
        <v/>
      </c>
      <c r="J893" s="14" t="str">
        <f ca="1">IF(K893="終",SUM(I893:INDIRECT(CONCATENATE("i",MATCH($K$7,$K$7:K892)+7))),"")</f>
        <v/>
      </c>
      <c r="K893" s="18"/>
    </row>
    <row r="894" spans="1:11" s="9" customFormat="1" ht="16.5" customHeight="1" x14ac:dyDescent="0.2">
      <c r="A894" s="3"/>
      <c r="B894" s="3"/>
      <c r="C894" s="3"/>
      <c r="D894" s="3"/>
      <c r="E894" s="3"/>
      <c r="F894" s="3"/>
      <c r="G894" s="1" t="str">
        <f>IFERROR(VLOOKUP(E894,No一覧!$B$7:$F$404,2,FALSE),"")</f>
        <v/>
      </c>
      <c r="H894" s="245" t="str">
        <f>IFERROR(VLOOKUP(E894&amp;F894,No一覧!$A$7:$F$404,5,FALSE),"")</f>
        <v/>
      </c>
      <c r="I894" s="2" t="str">
        <f>IFERROR(VLOOKUP(E894&amp;F894,No一覧!$A$7:$F$404,6,FALSE),"")</f>
        <v/>
      </c>
      <c r="J894" s="14" t="str">
        <f ca="1">IF(K894="終",SUM(I894:INDIRECT(CONCATENATE("i",MATCH($K$7,$K$7:K893)+7))),"")</f>
        <v/>
      </c>
      <c r="K894" s="18"/>
    </row>
    <row r="895" spans="1:11" s="9" customFormat="1" ht="16.5" customHeight="1" x14ac:dyDescent="0.2">
      <c r="A895" s="3"/>
      <c r="B895" s="3"/>
      <c r="C895" s="3"/>
      <c r="D895" s="3"/>
      <c r="E895" s="3"/>
      <c r="F895" s="3"/>
      <c r="G895" s="1" t="str">
        <f>IFERROR(VLOOKUP(E895,No一覧!$B$7:$F$404,2,FALSE),"")</f>
        <v/>
      </c>
      <c r="H895" s="245" t="str">
        <f>IFERROR(VLOOKUP(E895&amp;F895,No一覧!$A$7:$F$404,5,FALSE),"")</f>
        <v/>
      </c>
      <c r="I895" s="2" t="str">
        <f>IFERROR(VLOOKUP(E895&amp;F895,No一覧!$A$7:$F$404,6,FALSE),"")</f>
        <v/>
      </c>
      <c r="J895" s="14" t="str">
        <f ca="1">IF(K895="終",SUM(I895:INDIRECT(CONCATENATE("i",MATCH($K$7,$K$7:K894)+7))),"")</f>
        <v/>
      </c>
      <c r="K895" s="18"/>
    </row>
    <row r="896" spans="1:11" s="9" customFormat="1" ht="16.5" customHeight="1" x14ac:dyDescent="0.2">
      <c r="A896" s="3"/>
      <c r="B896" s="3"/>
      <c r="C896" s="3"/>
      <c r="D896" s="3"/>
      <c r="E896" s="3"/>
      <c r="F896" s="3"/>
      <c r="G896" s="1" t="str">
        <f>IFERROR(VLOOKUP(E896,No一覧!$B$7:$F$404,2,FALSE),"")</f>
        <v/>
      </c>
      <c r="H896" s="245" t="str">
        <f>IFERROR(VLOOKUP(E896&amp;F896,No一覧!$A$7:$F$404,5,FALSE),"")</f>
        <v/>
      </c>
      <c r="I896" s="2" t="str">
        <f>IFERROR(VLOOKUP(E896&amp;F896,No一覧!$A$7:$F$404,6,FALSE),"")</f>
        <v/>
      </c>
      <c r="J896" s="14" t="str">
        <f ca="1">IF(K896="終",SUM(I896:INDIRECT(CONCATENATE("i",MATCH($K$7,$K$7:K895)+7))),"")</f>
        <v/>
      </c>
      <c r="K896" s="18"/>
    </row>
    <row r="897" spans="1:11" s="9" customFormat="1" ht="16.5" customHeight="1" x14ac:dyDescent="0.2">
      <c r="A897" s="3"/>
      <c r="B897" s="3"/>
      <c r="C897" s="3"/>
      <c r="D897" s="3"/>
      <c r="E897" s="3"/>
      <c r="F897" s="3"/>
      <c r="G897" s="1" t="str">
        <f>IFERROR(VLOOKUP(E897,No一覧!$B$7:$F$404,2,FALSE),"")</f>
        <v/>
      </c>
      <c r="H897" s="245" t="str">
        <f>IFERROR(VLOOKUP(E897&amp;F897,No一覧!$A$7:$F$404,5,FALSE),"")</f>
        <v/>
      </c>
      <c r="I897" s="2" t="str">
        <f>IFERROR(VLOOKUP(E897&amp;F897,No一覧!$A$7:$F$404,6,FALSE),"")</f>
        <v/>
      </c>
      <c r="J897" s="14" t="str">
        <f ca="1">IF(K897="終",SUM(I897:INDIRECT(CONCATENATE("i",MATCH($K$7,$K$7:K896)+7))),"")</f>
        <v/>
      </c>
      <c r="K897" s="18"/>
    </row>
    <row r="898" spans="1:11" s="9" customFormat="1" ht="16.5" customHeight="1" x14ac:dyDescent="0.2">
      <c r="A898" s="3"/>
      <c r="B898" s="3"/>
      <c r="C898" s="3"/>
      <c r="D898" s="3"/>
      <c r="E898" s="3"/>
      <c r="F898" s="3"/>
      <c r="G898" s="1" t="str">
        <f>IFERROR(VLOOKUP(E898,No一覧!$B$7:$F$404,2,FALSE),"")</f>
        <v/>
      </c>
      <c r="H898" s="245" t="str">
        <f>IFERROR(VLOOKUP(E898&amp;F898,No一覧!$A$7:$F$404,5,FALSE),"")</f>
        <v/>
      </c>
      <c r="I898" s="2" t="str">
        <f>IFERROR(VLOOKUP(E898&amp;F898,No一覧!$A$7:$F$404,6,FALSE),"")</f>
        <v/>
      </c>
      <c r="J898" s="14" t="str">
        <f ca="1">IF(K898="終",SUM(I898:INDIRECT(CONCATENATE("i",MATCH($K$7,$K$7:K897)+7))),"")</f>
        <v/>
      </c>
      <c r="K898" s="18"/>
    </row>
    <row r="899" spans="1:11" s="9" customFormat="1" ht="16.5" customHeight="1" x14ac:dyDescent="0.2">
      <c r="A899" s="3"/>
      <c r="B899" s="3"/>
      <c r="C899" s="3"/>
      <c r="D899" s="3"/>
      <c r="E899" s="3"/>
      <c r="F899" s="3"/>
      <c r="G899" s="1" t="str">
        <f>IFERROR(VLOOKUP(E899,No一覧!$B$7:$F$404,2,FALSE),"")</f>
        <v/>
      </c>
      <c r="H899" s="245" t="str">
        <f>IFERROR(VLOOKUP(E899&amp;F899,No一覧!$A$7:$F$404,5,FALSE),"")</f>
        <v/>
      </c>
      <c r="I899" s="2" t="str">
        <f>IFERROR(VLOOKUP(E899&amp;F899,No一覧!$A$7:$F$404,6,FALSE),"")</f>
        <v/>
      </c>
      <c r="J899" s="14" t="str">
        <f ca="1">IF(K899="終",SUM(I899:INDIRECT(CONCATENATE("i",MATCH($K$7,$K$7:K898)+7))),"")</f>
        <v/>
      </c>
      <c r="K899" s="18"/>
    </row>
    <row r="900" spans="1:11" s="9" customFormat="1" ht="16.5" customHeight="1" x14ac:dyDescent="0.2">
      <c r="A900" s="3"/>
      <c r="B900" s="3"/>
      <c r="C900" s="3"/>
      <c r="D900" s="3"/>
      <c r="E900" s="3"/>
      <c r="F900" s="3"/>
      <c r="G900" s="1" t="str">
        <f>IFERROR(VLOOKUP(E900,No一覧!$B$7:$F$404,2,FALSE),"")</f>
        <v/>
      </c>
      <c r="H900" s="245" t="str">
        <f>IFERROR(VLOOKUP(E900&amp;F900,No一覧!$A$7:$F$404,5,FALSE),"")</f>
        <v/>
      </c>
      <c r="I900" s="2" t="str">
        <f>IFERROR(VLOOKUP(E900&amp;F900,No一覧!$A$7:$F$404,6,FALSE),"")</f>
        <v/>
      </c>
      <c r="J900" s="14" t="str">
        <f ca="1">IF(K900="終",SUM(I900:INDIRECT(CONCATENATE("i",MATCH($K$7,$K$7:K899)+7))),"")</f>
        <v/>
      </c>
      <c r="K900" s="18"/>
    </row>
    <row r="901" spans="1:11" s="9" customFormat="1" ht="16.5" customHeight="1" x14ac:dyDescent="0.2">
      <c r="A901" s="3"/>
      <c r="B901" s="3"/>
      <c r="C901" s="3"/>
      <c r="D901" s="3"/>
      <c r="E901" s="3"/>
      <c r="F901" s="3"/>
      <c r="G901" s="1" t="str">
        <f>IFERROR(VLOOKUP(E901,No一覧!$B$7:$F$404,2,FALSE),"")</f>
        <v/>
      </c>
      <c r="H901" s="245" t="str">
        <f>IFERROR(VLOOKUP(E901&amp;F901,No一覧!$A$7:$F$404,5,FALSE),"")</f>
        <v/>
      </c>
      <c r="I901" s="2" t="str">
        <f>IFERROR(VLOOKUP(E901&amp;F901,No一覧!$A$7:$F$404,6,FALSE),"")</f>
        <v/>
      </c>
      <c r="J901" s="14" t="str">
        <f ca="1">IF(K901="終",SUM(I901:INDIRECT(CONCATENATE("i",MATCH($K$7,$K$7:K900)+7))),"")</f>
        <v/>
      </c>
      <c r="K901" s="18"/>
    </row>
    <row r="902" spans="1:11" s="9" customFormat="1" ht="16.5" customHeight="1" x14ac:dyDescent="0.2">
      <c r="A902" s="3"/>
      <c r="B902" s="3"/>
      <c r="C902" s="3"/>
      <c r="D902" s="3"/>
      <c r="E902" s="3"/>
      <c r="F902" s="3"/>
      <c r="G902" s="1" t="str">
        <f>IFERROR(VLOOKUP(E902,No一覧!$B$7:$F$404,2,FALSE),"")</f>
        <v/>
      </c>
      <c r="H902" s="245" t="str">
        <f>IFERROR(VLOOKUP(E902&amp;F902,No一覧!$A$7:$F$404,5,FALSE),"")</f>
        <v/>
      </c>
      <c r="I902" s="2" t="str">
        <f>IFERROR(VLOOKUP(E902&amp;F902,No一覧!$A$7:$F$404,6,FALSE),"")</f>
        <v/>
      </c>
      <c r="J902" s="14" t="str">
        <f ca="1">IF(K902="終",SUM(I902:INDIRECT(CONCATENATE("i",MATCH($K$7,$K$7:K901)+7))),"")</f>
        <v/>
      </c>
      <c r="K902" s="18"/>
    </row>
    <row r="903" spans="1:11" s="9" customFormat="1" ht="16.5" customHeight="1" x14ac:dyDescent="0.2">
      <c r="A903" s="3"/>
      <c r="B903" s="3"/>
      <c r="C903" s="3"/>
      <c r="D903" s="3"/>
      <c r="E903" s="3"/>
      <c r="F903" s="3"/>
      <c r="G903" s="1" t="str">
        <f>IFERROR(VLOOKUP(E903,No一覧!$B$7:$F$404,2,FALSE),"")</f>
        <v/>
      </c>
      <c r="H903" s="245" t="str">
        <f>IFERROR(VLOOKUP(E903&amp;F903,No一覧!$A$7:$F$404,5,FALSE),"")</f>
        <v/>
      </c>
      <c r="I903" s="2" t="str">
        <f>IFERROR(VLOOKUP(E903&amp;F903,No一覧!$A$7:$F$404,6,FALSE),"")</f>
        <v/>
      </c>
      <c r="J903" s="14" t="str">
        <f ca="1">IF(K903="終",SUM(I903:INDIRECT(CONCATENATE("i",MATCH($K$7,$K$7:K902)+7))),"")</f>
        <v/>
      </c>
      <c r="K903" s="18"/>
    </row>
    <row r="904" spans="1:11" s="9" customFormat="1" ht="16.5" customHeight="1" x14ac:dyDescent="0.2">
      <c r="A904" s="3"/>
      <c r="B904" s="3"/>
      <c r="C904" s="3"/>
      <c r="D904" s="3"/>
      <c r="E904" s="3"/>
      <c r="F904" s="3"/>
      <c r="G904" s="1" t="str">
        <f>IFERROR(VLOOKUP(E904,No一覧!$B$7:$F$404,2,FALSE),"")</f>
        <v/>
      </c>
      <c r="H904" s="245" t="str">
        <f>IFERROR(VLOOKUP(E904&amp;F904,No一覧!$A$7:$F$404,5,FALSE),"")</f>
        <v/>
      </c>
      <c r="I904" s="2" t="str">
        <f>IFERROR(VLOOKUP(E904&amp;F904,No一覧!$A$7:$F$404,6,FALSE),"")</f>
        <v/>
      </c>
      <c r="J904" s="14" t="str">
        <f ca="1">IF(K904="終",SUM(I904:INDIRECT(CONCATENATE("i",MATCH($K$7,$K$7:K903)+7))),"")</f>
        <v/>
      </c>
      <c r="K904" s="18"/>
    </row>
    <row r="905" spans="1:11" s="9" customFormat="1" ht="16.5" customHeight="1" x14ac:dyDescent="0.2">
      <c r="A905" s="3"/>
      <c r="B905" s="3"/>
      <c r="C905" s="3"/>
      <c r="D905" s="3"/>
      <c r="E905" s="3"/>
      <c r="F905" s="3"/>
      <c r="G905" s="1" t="str">
        <f>IFERROR(VLOOKUP(E905,No一覧!$B$7:$F$404,2,FALSE),"")</f>
        <v/>
      </c>
      <c r="H905" s="245" t="str">
        <f>IFERROR(VLOOKUP(E905&amp;F905,No一覧!$A$7:$F$404,5,FALSE),"")</f>
        <v/>
      </c>
      <c r="I905" s="2" t="str">
        <f>IFERROR(VLOOKUP(E905&amp;F905,No一覧!$A$7:$F$404,6,FALSE),"")</f>
        <v/>
      </c>
      <c r="J905" s="14" t="str">
        <f ca="1">IF(K905="終",SUM(I905:INDIRECT(CONCATENATE("i",MATCH($K$7,$K$7:K904)+7))),"")</f>
        <v/>
      </c>
      <c r="K905" s="18"/>
    </row>
    <row r="906" spans="1:11" s="9" customFormat="1" ht="16.5" customHeight="1" x14ac:dyDescent="0.2">
      <c r="A906" s="3"/>
      <c r="B906" s="3"/>
      <c r="C906" s="3"/>
      <c r="D906" s="3"/>
      <c r="E906" s="3"/>
      <c r="F906" s="3"/>
      <c r="G906" s="1" t="str">
        <f>IFERROR(VLOOKUP(E906,No一覧!$B$7:$F$404,2,FALSE),"")</f>
        <v/>
      </c>
      <c r="H906" s="245" t="str">
        <f>IFERROR(VLOOKUP(E906&amp;F906,No一覧!$A$7:$F$404,5,FALSE),"")</f>
        <v/>
      </c>
      <c r="I906" s="2" t="str">
        <f>IFERROR(VLOOKUP(E906&amp;F906,No一覧!$A$7:$F$404,6,FALSE),"")</f>
        <v/>
      </c>
      <c r="J906" s="14" t="str">
        <f ca="1">IF(K906="終",SUM(I906:INDIRECT(CONCATENATE("i",MATCH($K$7,$K$7:K905)+7))),"")</f>
        <v/>
      </c>
      <c r="K906" s="18"/>
    </row>
    <row r="907" spans="1:11" s="9" customFormat="1" ht="16.5" customHeight="1" x14ac:dyDescent="0.2">
      <c r="A907" s="3"/>
      <c r="B907" s="3"/>
      <c r="C907" s="3"/>
      <c r="D907" s="3"/>
      <c r="E907" s="3"/>
      <c r="F907" s="3"/>
      <c r="G907" s="1" t="str">
        <f>IFERROR(VLOOKUP(E907,No一覧!$B$7:$F$404,2,FALSE),"")</f>
        <v/>
      </c>
      <c r="H907" s="245" t="str">
        <f>IFERROR(VLOOKUP(E907&amp;F907,No一覧!$A$7:$F$404,5,FALSE),"")</f>
        <v/>
      </c>
      <c r="I907" s="2" t="str">
        <f>IFERROR(VLOOKUP(E907&amp;F907,No一覧!$A$7:$F$404,6,FALSE),"")</f>
        <v/>
      </c>
      <c r="J907" s="14" t="str">
        <f ca="1">IF(K907="終",SUM(I907:INDIRECT(CONCATENATE("i",MATCH($K$7,$K$7:K906)+7))),"")</f>
        <v/>
      </c>
      <c r="K907" s="18"/>
    </row>
    <row r="908" spans="1:11" s="9" customFormat="1" ht="16.5" customHeight="1" x14ac:dyDescent="0.2">
      <c r="A908" s="3"/>
      <c r="B908" s="3"/>
      <c r="C908" s="3"/>
      <c r="D908" s="3"/>
      <c r="E908" s="3"/>
      <c r="F908" s="3"/>
      <c r="G908" s="1" t="str">
        <f>IFERROR(VLOOKUP(E908,No一覧!$B$7:$F$404,2,FALSE),"")</f>
        <v/>
      </c>
      <c r="H908" s="245" t="str">
        <f>IFERROR(VLOOKUP(E908&amp;F908,No一覧!$A$7:$F$404,5,FALSE),"")</f>
        <v/>
      </c>
      <c r="I908" s="2" t="str">
        <f>IFERROR(VLOOKUP(E908&amp;F908,No一覧!$A$7:$F$404,6,FALSE),"")</f>
        <v/>
      </c>
      <c r="J908" s="14" t="str">
        <f ca="1">IF(K908="終",SUM(I908:INDIRECT(CONCATENATE("i",MATCH($K$7,$K$7:K907)+7))),"")</f>
        <v/>
      </c>
      <c r="K908" s="18"/>
    </row>
    <row r="909" spans="1:11" s="9" customFormat="1" ht="16.5" customHeight="1" x14ac:dyDescent="0.2">
      <c r="A909" s="3"/>
      <c r="B909" s="3"/>
      <c r="C909" s="3"/>
      <c r="D909" s="3"/>
      <c r="E909" s="3"/>
      <c r="F909" s="3"/>
      <c r="G909" s="1" t="str">
        <f>IFERROR(VLOOKUP(E909,No一覧!$B$7:$F$404,2,FALSE),"")</f>
        <v/>
      </c>
      <c r="H909" s="245" t="str">
        <f>IFERROR(VLOOKUP(E909&amp;F909,No一覧!$A$7:$F$404,5,FALSE),"")</f>
        <v/>
      </c>
      <c r="I909" s="2" t="str">
        <f>IFERROR(VLOOKUP(E909&amp;F909,No一覧!$A$7:$F$404,6,FALSE),"")</f>
        <v/>
      </c>
      <c r="J909" s="14" t="str">
        <f ca="1">IF(K909="終",SUM(I909:INDIRECT(CONCATENATE("i",MATCH($K$7,$K$7:K908)+7))),"")</f>
        <v/>
      </c>
      <c r="K909" s="18"/>
    </row>
    <row r="910" spans="1:11" s="9" customFormat="1" ht="16.5" customHeight="1" x14ac:dyDescent="0.2">
      <c r="A910" s="3"/>
      <c r="B910" s="3"/>
      <c r="C910" s="3"/>
      <c r="D910" s="3"/>
      <c r="E910" s="3"/>
      <c r="F910" s="3"/>
      <c r="G910" s="1" t="str">
        <f>IFERROR(VLOOKUP(E910,No一覧!$B$7:$F$404,2,FALSE),"")</f>
        <v/>
      </c>
      <c r="H910" s="245" t="str">
        <f>IFERROR(VLOOKUP(E910&amp;F910,No一覧!$A$7:$F$404,5,FALSE),"")</f>
        <v/>
      </c>
      <c r="I910" s="2" t="str">
        <f>IFERROR(VLOOKUP(E910&amp;F910,No一覧!$A$7:$F$404,6,FALSE),"")</f>
        <v/>
      </c>
      <c r="J910" s="14" t="str">
        <f ca="1">IF(K910="終",SUM(I910:INDIRECT(CONCATENATE("i",MATCH($K$7,$K$7:K909)+7))),"")</f>
        <v/>
      </c>
      <c r="K910" s="18"/>
    </row>
    <row r="911" spans="1:11" s="9" customFormat="1" ht="16.5" customHeight="1" x14ac:dyDescent="0.2">
      <c r="A911" s="3"/>
      <c r="B911" s="3"/>
      <c r="C911" s="3"/>
      <c r="D911" s="3"/>
      <c r="E911" s="3"/>
      <c r="F911" s="3"/>
      <c r="G911" s="1" t="str">
        <f>IFERROR(VLOOKUP(E911,No一覧!$B$7:$F$404,2,FALSE),"")</f>
        <v/>
      </c>
      <c r="H911" s="245" t="str">
        <f>IFERROR(VLOOKUP(E911&amp;F911,No一覧!$A$7:$F$404,5,FALSE),"")</f>
        <v/>
      </c>
      <c r="I911" s="2" t="str">
        <f>IFERROR(VLOOKUP(E911&amp;F911,No一覧!$A$7:$F$404,6,FALSE),"")</f>
        <v/>
      </c>
      <c r="J911" s="14" t="str">
        <f ca="1">IF(K911="終",SUM(I911:INDIRECT(CONCATENATE("i",MATCH($K$7,$K$7:K910)+7))),"")</f>
        <v/>
      </c>
      <c r="K911" s="18"/>
    </row>
    <row r="912" spans="1:11" s="9" customFormat="1" ht="16.5" customHeight="1" x14ac:dyDescent="0.2">
      <c r="A912" s="3"/>
      <c r="B912" s="3"/>
      <c r="C912" s="3"/>
      <c r="D912" s="3"/>
      <c r="E912" s="3"/>
      <c r="F912" s="3"/>
      <c r="G912" s="1" t="str">
        <f>IFERROR(VLOOKUP(E912,No一覧!$B$7:$F$404,2,FALSE),"")</f>
        <v/>
      </c>
      <c r="H912" s="245" t="str">
        <f>IFERROR(VLOOKUP(E912&amp;F912,No一覧!$A$7:$F$404,5,FALSE),"")</f>
        <v/>
      </c>
      <c r="I912" s="2" t="str">
        <f>IFERROR(VLOOKUP(E912&amp;F912,No一覧!$A$7:$F$404,6,FALSE),"")</f>
        <v/>
      </c>
      <c r="J912" s="14" t="str">
        <f ca="1">IF(K912="終",SUM(I912:INDIRECT(CONCATENATE("i",MATCH($K$7,$K$7:K911)+7))),"")</f>
        <v/>
      </c>
      <c r="K912" s="18"/>
    </row>
    <row r="913" spans="1:11" s="9" customFormat="1" ht="16.5" customHeight="1" x14ac:dyDescent="0.2">
      <c r="A913" s="3"/>
      <c r="B913" s="3"/>
      <c r="C913" s="3"/>
      <c r="D913" s="3"/>
      <c r="E913" s="3"/>
      <c r="F913" s="3"/>
      <c r="G913" s="1" t="str">
        <f>IFERROR(VLOOKUP(E913,No一覧!$B$7:$F$404,2,FALSE),"")</f>
        <v/>
      </c>
      <c r="H913" s="245" t="str">
        <f>IFERROR(VLOOKUP(E913&amp;F913,No一覧!$A$7:$F$404,5,FALSE),"")</f>
        <v/>
      </c>
      <c r="I913" s="2" t="str">
        <f>IFERROR(VLOOKUP(E913&amp;F913,No一覧!$A$7:$F$404,6,FALSE),"")</f>
        <v/>
      </c>
      <c r="J913" s="14" t="str">
        <f ca="1">IF(K913="終",SUM(I913:INDIRECT(CONCATENATE("i",MATCH($K$7,$K$7:K912)+7))),"")</f>
        <v/>
      </c>
      <c r="K913" s="18"/>
    </row>
    <row r="914" spans="1:11" s="9" customFormat="1" ht="16.5" customHeight="1" x14ac:dyDescent="0.2">
      <c r="A914" s="3"/>
      <c r="B914" s="3"/>
      <c r="C914" s="3"/>
      <c r="D914" s="3"/>
      <c r="E914" s="3"/>
      <c r="F914" s="3"/>
      <c r="G914" s="1" t="str">
        <f>IFERROR(VLOOKUP(E914,No一覧!$B$7:$F$404,2,FALSE),"")</f>
        <v/>
      </c>
      <c r="H914" s="245" t="str">
        <f>IFERROR(VLOOKUP(E914&amp;F914,No一覧!$A$7:$F$404,5,FALSE),"")</f>
        <v/>
      </c>
      <c r="I914" s="2" t="str">
        <f>IFERROR(VLOOKUP(E914&amp;F914,No一覧!$A$7:$F$404,6,FALSE),"")</f>
        <v/>
      </c>
      <c r="J914" s="14" t="str">
        <f ca="1">IF(K914="終",SUM(I914:INDIRECT(CONCATENATE("i",MATCH($K$7,$K$7:K913)+7))),"")</f>
        <v/>
      </c>
      <c r="K914" s="18"/>
    </row>
    <row r="915" spans="1:11" s="9" customFormat="1" ht="16.5" customHeight="1" x14ac:dyDescent="0.2">
      <c r="A915" s="3"/>
      <c r="B915" s="3"/>
      <c r="C915" s="3"/>
      <c r="D915" s="3"/>
      <c r="E915" s="3"/>
      <c r="F915" s="3"/>
      <c r="G915" s="1" t="str">
        <f>IFERROR(VLOOKUP(E915,No一覧!$B$7:$F$404,2,FALSE),"")</f>
        <v/>
      </c>
      <c r="H915" s="245" t="str">
        <f>IFERROR(VLOOKUP(E915&amp;F915,No一覧!$A$7:$F$404,5,FALSE),"")</f>
        <v/>
      </c>
      <c r="I915" s="2" t="str">
        <f>IFERROR(VLOOKUP(E915&amp;F915,No一覧!$A$7:$F$404,6,FALSE),"")</f>
        <v/>
      </c>
      <c r="J915" s="14" t="str">
        <f ca="1">IF(K915="終",SUM(I915:INDIRECT(CONCATENATE("i",MATCH($K$7,$K$7:K914)+7))),"")</f>
        <v/>
      </c>
      <c r="K915" s="18"/>
    </row>
    <row r="916" spans="1:11" s="9" customFormat="1" ht="16.5" customHeight="1" x14ac:dyDescent="0.2">
      <c r="A916" s="3"/>
      <c r="B916" s="3"/>
      <c r="C916" s="3"/>
      <c r="D916" s="3"/>
      <c r="E916" s="3"/>
      <c r="F916" s="3"/>
      <c r="G916" s="1" t="str">
        <f>IFERROR(VLOOKUP(E916,No一覧!$B$7:$F$404,2,FALSE),"")</f>
        <v/>
      </c>
      <c r="H916" s="245" t="str">
        <f>IFERROR(VLOOKUP(E916&amp;F916,No一覧!$A$7:$F$404,5,FALSE),"")</f>
        <v/>
      </c>
      <c r="I916" s="2" t="str">
        <f>IFERROR(VLOOKUP(E916&amp;F916,No一覧!$A$7:$F$404,6,FALSE),"")</f>
        <v/>
      </c>
      <c r="J916" s="14" t="str">
        <f ca="1">IF(K916="終",SUM(I916:INDIRECT(CONCATENATE("i",MATCH($K$7,$K$7:K915)+7))),"")</f>
        <v/>
      </c>
      <c r="K916" s="18"/>
    </row>
    <row r="917" spans="1:11" s="9" customFormat="1" ht="16.5" customHeight="1" x14ac:dyDescent="0.2">
      <c r="A917" s="3"/>
      <c r="B917" s="3"/>
      <c r="C917" s="3"/>
      <c r="D917" s="3"/>
      <c r="E917" s="3"/>
      <c r="F917" s="3"/>
      <c r="G917" s="1" t="str">
        <f>IFERROR(VLOOKUP(E917,No一覧!$B$7:$F$404,2,FALSE),"")</f>
        <v/>
      </c>
      <c r="H917" s="245" t="str">
        <f>IFERROR(VLOOKUP(E917&amp;F917,No一覧!$A$7:$F$404,5,FALSE),"")</f>
        <v/>
      </c>
      <c r="I917" s="2" t="str">
        <f>IFERROR(VLOOKUP(E917&amp;F917,No一覧!$A$7:$F$404,6,FALSE),"")</f>
        <v/>
      </c>
      <c r="J917" s="14" t="str">
        <f ca="1">IF(K917="終",SUM(I917:INDIRECT(CONCATENATE("i",MATCH($K$7,$K$7:K916)+7))),"")</f>
        <v/>
      </c>
      <c r="K917" s="18"/>
    </row>
    <row r="918" spans="1:11" s="9" customFormat="1" ht="16.5" customHeight="1" x14ac:dyDescent="0.2">
      <c r="A918" s="3"/>
      <c r="B918" s="3"/>
      <c r="C918" s="3"/>
      <c r="D918" s="3"/>
      <c r="E918" s="3"/>
      <c r="F918" s="3"/>
      <c r="G918" s="1" t="str">
        <f>IFERROR(VLOOKUP(E918,No一覧!$B$7:$F$404,2,FALSE),"")</f>
        <v/>
      </c>
      <c r="H918" s="245" t="str">
        <f>IFERROR(VLOOKUP(E918&amp;F918,No一覧!$A$7:$F$404,5,FALSE),"")</f>
        <v/>
      </c>
      <c r="I918" s="2" t="str">
        <f>IFERROR(VLOOKUP(E918&amp;F918,No一覧!$A$7:$F$404,6,FALSE),"")</f>
        <v/>
      </c>
      <c r="J918" s="14" t="str">
        <f ca="1">IF(K918="終",SUM(I918:INDIRECT(CONCATENATE("i",MATCH($K$7,$K$7:K917)+7))),"")</f>
        <v/>
      </c>
      <c r="K918" s="18"/>
    </row>
    <row r="919" spans="1:11" s="9" customFormat="1" ht="16.5" customHeight="1" x14ac:dyDescent="0.2">
      <c r="A919" s="3"/>
      <c r="B919" s="3"/>
      <c r="C919" s="3"/>
      <c r="D919" s="3"/>
      <c r="E919" s="3"/>
      <c r="F919" s="3"/>
      <c r="G919" s="1" t="str">
        <f>IFERROR(VLOOKUP(E919,No一覧!$B$7:$F$404,2,FALSE),"")</f>
        <v/>
      </c>
      <c r="H919" s="245" t="str">
        <f>IFERROR(VLOOKUP(E919&amp;F919,No一覧!$A$7:$F$404,5,FALSE),"")</f>
        <v/>
      </c>
      <c r="I919" s="2" t="str">
        <f>IFERROR(VLOOKUP(E919&amp;F919,No一覧!$A$7:$F$404,6,FALSE),"")</f>
        <v/>
      </c>
      <c r="J919" s="14" t="str">
        <f ca="1">IF(K919="終",SUM(I919:INDIRECT(CONCATENATE("i",MATCH($K$7,$K$7:K918)+7))),"")</f>
        <v/>
      </c>
      <c r="K919" s="18"/>
    </row>
    <row r="920" spans="1:11" s="9" customFormat="1" ht="16.5" customHeight="1" x14ac:dyDescent="0.2">
      <c r="A920" s="3"/>
      <c r="B920" s="3"/>
      <c r="C920" s="3"/>
      <c r="D920" s="3"/>
      <c r="E920" s="3"/>
      <c r="F920" s="3"/>
      <c r="G920" s="1" t="str">
        <f>IFERROR(VLOOKUP(E920,No一覧!$B$7:$F$404,2,FALSE),"")</f>
        <v/>
      </c>
      <c r="H920" s="245" t="str">
        <f>IFERROR(VLOOKUP(E920&amp;F920,No一覧!$A$7:$F$404,5,FALSE),"")</f>
        <v/>
      </c>
      <c r="I920" s="2" t="str">
        <f>IFERROR(VLOOKUP(E920&amp;F920,No一覧!$A$7:$F$404,6,FALSE),"")</f>
        <v/>
      </c>
      <c r="J920" s="14" t="str">
        <f ca="1">IF(K920="終",SUM(I920:INDIRECT(CONCATENATE("i",MATCH($K$7,$K$7:K919)+7))),"")</f>
        <v/>
      </c>
      <c r="K920" s="18"/>
    </row>
    <row r="921" spans="1:11" s="9" customFormat="1" ht="16.5" customHeight="1" x14ac:dyDescent="0.2">
      <c r="A921" s="3"/>
      <c r="B921" s="3"/>
      <c r="C921" s="3"/>
      <c r="D921" s="3"/>
      <c r="E921" s="3"/>
      <c r="F921" s="3"/>
      <c r="G921" s="1" t="str">
        <f>IFERROR(VLOOKUP(E921,No一覧!$B$7:$F$404,2,FALSE),"")</f>
        <v/>
      </c>
      <c r="H921" s="245" t="str">
        <f>IFERROR(VLOOKUP(E921&amp;F921,No一覧!$A$7:$F$404,5,FALSE),"")</f>
        <v/>
      </c>
      <c r="I921" s="2" t="str">
        <f>IFERROR(VLOOKUP(E921&amp;F921,No一覧!$A$7:$F$404,6,FALSE),"")</f>
        <v/>
      </c>
      <c r="J921" s="14" t="str">
        <f ca="1">IF(K921="終",SUM(I921:INDIRECT(CONCATENATE("i",MATCH($K$7,$K$7:K920)+7))),"")</f>
        <v/>
      </c>
      <c r="K921" s="18"/>
    </row>
    <row r="922" spans="1:11" s="9" customFormat="1" ht="16.5" customHeight="1" x14ac:dyDescent="0.2">
      <c r="A922" s="3"/>
      <c r="B922" s="3"/>
      <c r="C922" s="3"/>
      <c r="D922" s="3"/>
      <c r="E922" s="3"/>
      <c r="F922" s="3"/>
      <c r="G922" s="1" t="str">
        <f>IFERROR(VLOOKUP(E922,No一覧!$B$7:$F$404,2,FALSE),"")</f>
        <v/>
      </c>
      <c r="H922" s="245" t="str">
        <f>IFERROR(VLOOKUP(E922&amp;F922,No一覧!$A$7:$F$404,5,FALSE),"")</f>
        <v/>
      </c>
      <c r="I922" s="2" t="str">
        <f>IFERROR(VLOOKUP(E922&amp;F922,No一覧!$A$7:$F$404,6,FALSE),"")</f>
        <v/>
      </c>
      <c r="J922" s="14" t="str">
        <f ca="1">IF(K922="終",SUM(I922:INDIRECT(CONCATENATE("i",MATCH($K$7,$K$7:K921)+7))),"")</f>
        <v/>
      </c>
      <c r="K922" s="18"/>
    </row>
    <row r="923" spans="1:11" s="9" customFormat="1" ht="16.5" customHeight="1" x14ac:dyDescent="0.2">
      <c r="A923" s="3"/>
      <c r="B923" s="3"/>
      <c r="C923" s="3"/>
      <c r="D923" s="3"/>
      <c r="E923" s="3"/>
      <c r="F923" s="3"/>
      <c r="G923" s="1" t="str">
        <f>IFERROR(VLOOKUP(E923,No一覧!$B$7:$F$404,2,FALSE),"")</f>
        <v/>
      </c>
      <c r="H923" s="245" t="str">
        <f>IFERROR(VLOOKUP(E923&amp;F923,No一覧!$A$7:$F$404,5,FALSE),"")</f>
        <v/>
      </c>
      <c r="I923" s="2" t="str">
        <f>IFERROR(VLOOKUP(E923&amp;F923,No一覧!$A$7:$F$404,6,FALSE),"")</f>
        <v/>
      </c>
      <c r="J923" s="14" t="str">
        <f ca="1">IF(K923="終",SUM(I923:INDIRECT(CONCATENATE("i",MATCH($K$7,$K$7:K922)+7))),"")</f>
        <v/>
      </c>
      <c r="K923" s="18"/>
    </row>
    <row r="924" spans="1:11" s="9" customFormat="1" ht="16.5" customHeight="1" x14ac:dyDescent="0.2">
      <c r="A924" s="3"/>
      <c r="B924" s="3"/>
      <c r="C924" s="3"/>
      <c r="D924" s="3"/>
      <c r="E924" s="3"/>
      <c r="F924" s="3"/>
      <c r="G924" s="1" t="str">
        <f>IFERROR(VLOOKUP(E924,No一覧!$B$7:$F$404,2,FALSE),"")</f>
        <v/>
      </c>
      <c r="H924" s="245" t="str">
        <f>IFERROR(VLOOKUP(E924&amp;F924,No一覧!$A$7:$F$404,5,FALSE),"")</f>
        <v/>
      </c>
      <c r="I924" s="2" t="str">
        <f>IFERROR(VLOOKUP(E924&amp;F924,No一覧!$A$7:$F$404,6,FALSE),"")</f>
        <v/>
      </c>
      <c r="J924" s="14" t="str">
        <f ca="1">IF(K924="終",SUM(I924:INDIRECT(CONCATENATE("i",MATCH($K$7,$K$7:K923)+7))),"")</f>
        <v/>
      </c>
      <c r="K924" s="18"/>
    </row>
    <row r="925" spans="1:11" s="9" customFormat="1" ht="16.5" customHeight="1" x14ac:dyDescent="0.2">
      <c r="A925" s="3"/>
      <c r="B925" s="3"/>
      <c r="C925" s="3"/>
      <c r="D925" s="3"/>
      <c r="E925" s="3"/>
      <c r="F925" s="3"/>
      <c r="G925" s="1" t="str">
        <f>IFERROR(VLOOKUP(E925,No一覧!$B$7:$F$404,2,FALSE),"")</f>
        <v/>
      </c>
      <c r="H925" s="245" t="str">
        <f>IFERROR(VLOOKUP(E925&amp;F925,No一覧!$A$7:$F$404,5,FALSE),"")</f>
        <v/>
      </c>
      <c r="I925" s="2" t="str">
        <f>IFERROR(VLOOKUP(E925&amp;F925,No一覧!$A$7:$F$404,6,FALSE),"")</f>
        <v/>
      </c>
      <c r="J925" s="14" t="str">
        <f ca="1">IF(K925="終",SUM(I925:INDIRECT(CONCATENATE("i",MATCH($K$7,$K$7:K924)+7))),"")</f>
        <v/>
      </c>
      <c r="K925" s="18"/>
    </row>
    <row r="926" spans="1:11" s="9" customFormat="1" ht="16.5" customHeight="1" x14ac:dyDescent="0.2">
      <c r="A926" s="3"/>
      <c r="B926" s="3"/>
      <c r="C926" s="3"/>
      <c r="D926" s="3"/>
      <c r="E926" s="3"/>
      <c r="F926" s="3"/>
      <c r="G926" s="1" t="str">
        <f>IFERROR(VLOOKUP(E926,No一覧!$B$7:$F$404,2,FALSE),"")</f>
        <v/>
      </c>
      <c r="H926" s="245" t="str">
        <f>IFERROR(VLOOKUP(E926&amp;F926,No一覧!$A$7:$F$404,5,FALSE),"")</f>
        <v/>
      </c>
      <c r="I926" s="2" t="str">
        <f>IFERROR(VLOOKUP(E926&amp;F926,No一覧!$A$7:$F$404,6,FALSE),"")</f>
        <v/>
      </c>
      <c r="J926" s="14" t="str">
        <f ca="1">IF(K926="終",SUM(I926:INDIRECT(CONCATENATE("i",MATCH($K$7,$K$7:K925)+7))),"")</f>
        <v/>
      </c>
      <c r="K926" s="18"/>
    </row>
    <row r="927" spans="1:11" s="9" customFormat="1" ht="16.5" customHeight="1" x14ac:dyDescent="0.2">
      <c r="A927" s="3"/>
      <c r="B927" s="3"/>
      <c r="C927" s="3"/>
      <c r="D927" s="3"/>
      <c r="E927" s="3"/>
      <c r="F927" s="3"/>
      <c r="G927" s="1" t="str">
        <f>IFERROR(VLOOKUP(E927,No一覧!$B$7:$F$404,2,FALSE),"")</f>
        <v/>
      </c>
      <c r="H927" s="245" t="str">
        <f>IFERROR(VLOOKUP(E927&amp;F927,No一覧!$A$7:$F$404,5,FALSE),"")</f>
        <v/>
      </c>
      <c r="I927" s="2" t="str">
        <f>IFERROR(VLOOKUP(E927&amp;F927,No一覧!$A$7:$F$404,6,FALSE),"")</f>
        <v/>
      </c>
      <c r="J927" s="14" t="str">
        <f ca="1">IF(K927="終",SUM(I927:INDIRECT(CONCATENATE("i",MATCH($K$7,$K$7:K926)+7))),"")</f>
        <v/>
      </c>
      <c r="K927" s="18"/>
    </row>
    <row r="928" spans="1:11" s="9" customFormat="1" ht="16.5" customHeight="1" x14ac:dyDescent="0.2">
      <c r="A928" s="3"/>
      <c r="B928" s="3"/>
      <c r="C928" s="3"/>
      <c r="D928" s="3"/>
      <c r="E928" s="3"/>
      <c r="F928" s="3"/>
      <c r="G928" s="1" t="str">
        <f>IFERROR(VLOOKUP(E928,No一覧!$B$7:$F$404,2,FALSE),"")</f>
        <v/>
      </c>
      <c r="H928" s="245" t="str">
        <f>IFERROR(VLOOKUP(E928&amp;F928,No一覧!$A$7:$F$404,5,FALSE),"")</f>
        <v/>
      </c>
      <c r="I928" s="2" t="str">
        <f>IFERROR(VLOOKUP(E928&amp;F928,No一覧!$A$7:$F$404,6,FALSE),"")</f>
        <v/>
      </c>
      <c r="J928" s="14" t="str">
        <f ca="1">IF(K928="終",SUM(I928:INDIRECT(CONCATENATE("i",MATCH($K$7,$K$7:K927)+7))),"")</f>
        <v/>
      </c>
      <c r="K928" s="18"/>
    </row>
    <row r="929" spans="1:11" s="9" customFormat="1" ht="16.5" customHeight="1" x14ac:dyDescent="0.2">
      <c r="A929" s="3"/>
      <c r="B929" s="3"/>
      <c r="C929" s="3"/>
      <c r="D929" s="3"/>
      <c r="E929" s="3"/>
      <c r="F929" s="3"/>
      <c r="G929" s="1" t="str">
        <f>IFERROR(VLOOKUP(E929,No一覧!$B$7:$F$404,2,FALSE),"")</f>
        <v/>
      </c>
      <c r="H929" s="245" t="str">
        <f>IFERROR(VLOOKUP(E929&amp;F929,No一覧!$A$7:$F$404,5,FALSE),"")</f>
        <v/>
      </c>
      <c r="I929" s="2" t="str">
        <f>IFERROR(VLOOKUP(E929&amp;F929,No一覧!$A$7:$F$404,6,FALSE),"")</f>
        <v/>
      </c>
      <c r="J929" s="14" t="str">
        <f ca="1">IF(K929="終",SUM(I929:INDIRECT(CONCATENATE("i",MATCH($K$7,$K$7:K928)+7))),"")</f>
        <v/>
      </c>
      <c r="K929" s="18"/>
    </row>
    <row r="930" spans="1:11" s="9" customFormat="1" ht="16.5" customHeight="1" x14ac:dyDescent="0.2">
      <c r="A930" s="3"/>
      <c r="B930" s="3"/>
      <c r="C930" s="3"/>
      <c r="D930" s="3"/>
      <c r="E930" s="3"/>
      <c r="F930" s="3"/>
      <c r="G930" s="1" t="str">
        <f>IFERROR(VLOOKUP(E930,No一覧!$B$7:$F$404,2,FALSE),"")</f>
        <v/>
      </c>
      <c r="H930" s="245" t="str">
        <f>IFERROR(VLOOKUP(E930&amp;F930,No一覧!$A$7:$F$404,5,FALSE),"")</f>
        <v/>
      </c>
      <c r="I930" s="2" t="str">
        <f>IFERROR(VLOOKUP(E930&amp;F930,No一覧!$A$7:$F$404,6,FALSE),"")</f>
        <v/>
      </c>
      <c r="J930" s="14" t="str">
        <f ca="1">IF(K930="終",SUM(I930:INDIRECT(CONCATENATE("i",MATCH($K$7,$K$7:K929)+7))),"")</f>
        <v/>
      </c>
      <c r="K930" s="18"/>
    </row>
    <row r="931" spans="1:11" s="9" customFormat="1" ht="16.5" customHeight="1" x14ac:dyDescent="0.2">
      <c r="A931" s="3"/>
      <c r="B931" s="3"/>
      <c r="C931" s="3"/>
      <c r="D931" s="3"/>
      <c r="E931" s="3"/>
      <c r="F931" s="3"/>
      <c r="G931" s="1" t="str">
        <f>IFERROR(VLOOKUP(E931,No一覧!$B$7:$F$404,2,FALSE),"")</f>
        <v/>
      </c>
      <c r="H931" s="245" t="str">
        <f>IFERROR(VLOOKUP(E931&amp;F931,No一覧!$A$7:$F$404,5,FALSE),"")</f>
        <v/>
      </c>
      <c r="I931" s="2" t="str">
        <f>IFERROR(VLOOKUP(E931&amp;F931,No一覧!$A$7:$F$404,6,FALSE),"")</f>
        <v/>
      </c>
      <c r="J931" s="14" t="str">
        <f ca="1">IF(K931="終",SUM(I931:INDIRECT(CONCATENATE("i",MATCH($K$7,$K$7:K930)+7))),"")</f>
        <v/>
      </c>
      <c r="K931" s="18"/>
    </row>
    <row r="932" spans="1:11" s="9" customFormat="1" ht="16.5" customHeight="1" x14ac:dyDescent="0.2">
      <c r="A932" s="3"/>
      <c r="B932" s="3"/>
      <c r="C932" s="3"/>
      <c r="D932" s="3"/>
      <c r="E932" s="3"/>
      <c r="F932" s="3"/>
      <c r="G932" s="1" t="str">
        <f>IFERROR(VLOOKUP(E932,No一覧!$B$7:$F$404,2,FALSE),"")</f>
        <v/>
      </c>
      <c r="H932" s="245" t="str">
        <f>IFERROR(VLOOKUP(E932&amp;F932,No一覧!$A$7:$F$404,5,FALSE),"")</f>
        <v/>
      </c>
      <c r="I932" s="2" t="str">
        <f>IFERROR(VLOOKUP(E932&amp;F932,No一覧!$A$7:$F$404,6,FALSE),"")</f>
        <v/>
      </c>
      <c r="J932" s="14" t="str">
        <f ca="1">IF(K932="終",SUM(I932:INDIRECT(CONCATENATE("i",MATCH($K$7,$K$7:K931)+7))),"")</f>
        <v/>
      </c>
      <c r="K932" s="18"/>
    </row>
    <row r="933" spans="1:11" s="9" customFormat="1" ht="16.5" customHeight="1" x14ac:dyDescent="0.2">
      <c r="A933" s="3"/>
      <c r="B933" s="3"/>
      <c r="C933" s="3"/>
      <c r="D933" s="3"/>
      <c r="E933" s="3"/>
      <c r="F933" s="3"/>
      <c r="G933" s="1" t="str">
        <f>IFERROR(VLOOKUP(E933,No一覧!$B$7:$F$404,2,FALSE),"")</f>
        <v/>
      </c>
      <c r="H933" s="245" t="str">
        <f>IFERROR(VLOOKUP(E933&amp;F933,No一覧!$A$7:$F$404,5,FALSE),"")</f>
        <v/>
      </c>
      <c r="I933" s="2" t="str">
        <f>IFERROR(VLOOKUP(E933&amp;F933,No一覧!$A$7:$F$404,6,FALSE),"")</f>
        <v/>
      </c>
      <c r="J933" s="14" t="str">
        <f ca="1">IF(K933="終",SUM(I933:INDIRECT(CONCATENATE("i",MATCH($K$7,$K$7:K932)+7))),"")</f>
        <v/>
      </c>
      <c r="K933" s="18"/>
    </row>
    <row r="934" spans="1:11" s="9" customFormat="1" ht="16.5" customHeight="1" x14ac:dyDescent="0.2">
      <c r="A934" s="3"/>
      <c r="B934" s="3"/>
      <c r="C934" s="3"/>
      <c r="D934" s="3"/>
      <c r="E934" s="3"/>
      <c r="F934" s="3"/>
      <c r="G934" s="1" t="str">
        <f>IFERROR(VLOOKUP(E934,No一覧!$B$7:$F$404,2,FALSE),"")</f>
        <v/>
      </c>
      <c r="H934" s="245" t="str">
        <f>IFERROR(VLOOKUP(E934&amp;F934,No一覧!$A$7:$F$404,5,FALSE),"")</f>
        <v/>
      </c>
      <c r="I934" s="2" t="str">
        <f>IFERROR(VLOOKUP(E934&amp;F934,No一覧!$A$7:$F$404,6,FALSE),"")</f>
        <v/>
      </c>
      <c r="J934" s="14" t="str">
        <f ca="1">IF(K934="終",SUM(I934:INDIRECT(CONCATENATE("i",MATCH($K$7,$K$7:K933)+7))),"")</f>
        <v/>
      </c>
      <c r="K934" s="18"/>
    </row>
    <row r="935" spans="1:11" s="9" customFormat="1" ht="16.5" customHeight="1" x14ac:dyDescent="0.2">
      <c r="A935" s="3"/>
      <c r="B935" s="3"/>
      <c r="C935" s="3"/>
      <c r="D935" s="3"/>
      <c r="E935" s="3"/>
      <c r="F935" s="3"/>
      <c r="G935" s="1" t="str">
        <f>IFERROR(VLOOKUP(E935,No一覧!$B$7:$F$404,2,FALSE),"")</f>
        <v/>
      </c>
      <c r="H935" s="245" t="str">
        <f>IFERROR(VLOOKUP(E935&amp;F935,No一覧!$A$7:$F$404,5,FALSE),"")</f>
        <v/>
      </c>
      <c r="I935" s="2" t="str">
        <f>IFERROR(VLOOKUP(E935&amp;F935,No一覧!$A$7:$F$404,6,FALSE),"")</f>
        <v/>
      </c>
      <c r="J935" s="14" t="str">
        <f ca="1">IF(K935="終",SUM(I935:INDIRECT(CONCATENATE("i",MATCH($K$7,$K$7:K934)+7))),"")</f>
        <v/>
      </c>
      <c r="K935" s="18"/>
    </row>
    <row r="936" spans="1:11" s="9" customFormat="1" ht="16.5" customHeight="1" x14ac:dyDescent="0.2">
      <c r="A936" s="3"/>
      <c r="B936" s="3"/>
      <c r="C936" s="3"/>
      <c r="D936" s="3"/>
      <c r="E936" s="3"/>
      <c r="F936" s="3"/>
      <c r="G936" s="1" t="str">
        <f>IFERROR(VLOOKUP(E936,No一覧!$B$7:$F$404,2,FALSE),"")</f>
        <v/>
      </c>
      <c r="H936" s="245" t="str">
        <f>IFERROR(VLOOKUP(E936&amp;F936,No一覧!$A$7:$F$404,5,FALSE),"")</f>
        <v/>
      </c>
      <c r="I936" s="2" t="str">
        <f>IFERROR(VLOOKUP(E936&amp;F936,No一覧!$A$7:$F$404,6,FALSE),"")</f>
        <v/>
      </c>
      <c r="J936" s="14" t="str">
        <f ca="1">IF(K936="終",SUM(I936:INDIRECT(CONCATENATE("i",MATCH($K$7,$K$7:K935)+7))),"")</f>
        <v/>
      </c>
      <c r="K936" s="18"/>
    </row>
    <row r="937" spans="1:11" s="9" customFormat="1" ht="16.5" customHeight="1" x14ac:dyDescent="0.2">
      <c r="A937" s="3"/>
      <c r="B937" s="3"/>
      <c r="C937" s="3"/>
      <c r="D937" s="3"/>
      <c r="E937" s="3"/>
      <c r="F937" s="3"/>
      <c r="G937" s="1" t="str">
        <f>IFERROR(VLOOKUP(E937,No一覧!$B$7:$F$404,2,FALSE),"")</f>
        <v/>
      </c>
      <c r="H937" s="245" t="str">
        <f>IFERROR(VLOOKUP(E937&amp;F937,No一覧!$A$7:$F$404,5,FALSE),"")</f>
        <v/>
      </c>
      <c r="I937" s="2" t="str">
        <f>IFERROR(VLOOKUP(E937&amp;F937,No一覧!$A$7:$F$404,6,FALSE),"")</f>
        <v/>
      </c>
      <c r="J937" s="14" t="str">
        <f ca="1">IF(K937="終",SUM(I937:INDIRECT(CONCATENATE("i",MATCH($K$7,$K$7:K936)+7))),"")</f>
        <v/>
      </c>
      <c r="K937" s="18"/>
    </row>
    <row r="938" spans="1:11" s="9" customFormat="1" ht="16.5" customHeight="1" x14ac:dyDescent="0.2">
      <c r="A938" s="3"/>
      <c r="B938" s="3"/>
      <c r="C938" s="3"/>
      <c r="D938" s="3"/>
      <c r="E938" s="3"/>
      <c r="F938" s="3"/>
      <c r="G938" s="1" t="str">
        <f>IFERROR(VLOOKUP(E938,No一覧!$B$7:$F$404,2,FALSE),"")</f>
        <v/>
      </c>
      <c r="H938" s="245" t="str">
        <f>IFERROR(VLOOKUP(E938&amp;F938,No一覧!$A$7:$F$404,5,FALSE),"")</f>
        <v/>
      </c>
      <c r="I938" s="2" t="str">
        <f>IFERROR(VLOOKUP(E938&amp;F938,No一覧!$A$7:$F$404,6,FALSE),"")</f>
        <v/>
      </c>
      <c r="J938" s="14" t="str">
        <f ca="1">IF(K938="終",SUM(I938:INDIRECT(CONCATENATE("i",MATCH($K$7,$K$7:K937)+7))),"")</f>
        <v/>
      </c>
      <c r="K938" s="18"/>
    </row>
    <row r="939" spans="1:11" s="9" customFormat="1" ht="16.5" customHeight="1" x14ac:dyDescent="0.2">
      <c r="A939" s="3"/>
      <c r="B939" s="3"/>
      <c r="C939" s="3"/>
      <c r="D939" s="3"/>
      <c r="E939" s="3"/>
      <c r="F939" s="3"/>
      <c r="G939" s="1" t="str">
        <f>IFERROR(VLOOKUP(E939,No一覧!$B$7:$F$404,2,FALSE),"")</f>
        <v/>
      </c>
      <c r="H939" s="245" t="str">
        <f>IFERROR(VLOOKUP(E939&amp;F939,No一覧!$A$7:$F$404,5,FALSE),"")</f>
        <v/>
      </c>
      <c r="I939" s="2" t="str">
        <f>IFERROR(VLOOKUP(E939&amp;F939,No一覧!$A$7:$F$404,6,FALSE),"")</f>
        <v/>
      </c>
      <c r="J939" s="14" t="str">
        <f ca="1">IF(K939="終",SUM(I939:INDIRECT(CONCATENATE("i",MATCH($K$7,$K$7:K938)+7))),"")</f>
        <v/>
      </c>
      <c r="K939" s="18"/>
    </row>
    <row r="940" spans="1:11" s="9" customFormat="1" ht="16.5" customHeight="1" x14ac:dyDescent="0.2">
      <c r="A940" s="3"/>
      <c r="B940" s="3"/>
      <c r="C940" s="3"/>
      <c r="D940" s="3"/>
      <c r="E940" s="3"/>
      <c r="F940" s="3"/>
      <c r="G940" s="1" t="str">
        <f>IFERROR(VLOOKUP(E940,No一覧!$B$7:$F$404,2,FALSE),"")</f>
        <v/>
      </c>
      <c r="H940" s="245" t="str">
        <f>IFERROR(VLOOKUP(E940&amp;F940,No一覧!$A$7:$F$404,5,FALSE),"")</f>
        <v/>
      </c>
      <c r="I940" s="2" t="str">
        <f>IFERROR(VLOOKUP(E940&amp;F940,No一覧!$A$7:$F$404,6,FALSE),"")</f>
        <v/>
      </c>
      <c r="J940" s="14" t="str">
        <f ca="1">IF(K940="終",SUM(I940:INDIRECT(CONCATENATE("i",MATCH($K$7,$K$7:K939)+7))),"")</f>
        <v/>
      </c>
      <c r="K940" s="18"/>
    </row>
    <row r="941" spans="1:11" s="9" customFormat="1" ht="16.5" customHeight="1" x14ac:dyDescent="0.2">
      <c r="A941" s="3"/>
      <c r="B941" s="3"/>
      <c r="C941" s="3"/>
      <c r="D941" s="3"/>
      <c r="E941" s="3"/>
      <c r="F941" s="3"/>
      <c r="G941" s="1" t="str">
        <f>IFERROR(VLOOKUP(E941,No一覧!$B$7:$F$404,2,FALSE),"")</f>
        <v/>
      </c>
      <c r="H941" s="245" t="str">
        <f>IFERROR(VLOOKUP(E941&amp;F941,No一覧!$A$7:$F$404,5,FALSE),"")</f>
        <v/>
      </c>
      <c r="I941" s="2" t="str">
        <f>IFERROR(VLOOKUP(E941&amp;F941,No一覧!$A$7:$F$404,6,FALSE),"")</f>
        <v/>
      </c>
      <c r="J941" s="14" t="str">
        <f ca="1">IF(K941="終",SUM(I941:INDIRECT(CONCATENATE("i",MATCH($K$7,$K$7:K940)+7))),"")</f>
        <v/>
      </c>
      <c r="K941" s="18"/>
    </row>
    <row r="942" spans="1:11" s="9" customFormat="1" ht="16.5" customHeight="1" x14ac:dyDescent="0.2">
      <c r="A942" s="3"/>
      <c r="B942" s="3"/>
      <c r="C942" s="3"/>
      <c r="D942" s="3"/>
      <c r="E942" s="3"/>
      <c r="F942" s="3"/>
      <c r="G942" s="1" t="str">
        <f>IFERROR(VLOOKUP(E942,No一覧!$B$7:$F$404,2,FALSE),"")</f>
        <v/>
      </c>
      <c r="H942" s="245" t="str">
        <f>IFERROR(VLOOKUP(E942&amp;F942,No一覧!$A$7:$F$404,5,FALSE),"")</f>
        <v/>
      </c>
      <c r="I942" s="2" t="str">
        <f>IFERROR(VLOOKUP(E942&amp;F942,No一覧!$A$7:$F$404,6,FALSE),"")</f>
        <v/>
      </c>
      <c r="J942" s="14" t="str">
        <f ca="1">IF(K942="終",SUM(I942:INDIRECT(CONCATENATE("i",MATCH($K$7,$K$7:K941)+7))),"")</f>
        <v/>
      </c>
      <c r="K942" s="18"/>
    </row>
    <row r="943" spans="1:11" s="9" customFormat="1" ht="16.5" customHeight="1" x14ac:dyDescent="0.2">
      <c r="A943" s="3"/>
      <c r="B943" s="3"/>
      <c r="C943" s="3"/>
      <c r="D943" s="3"/>
      <c r="E943" s="3"/>
      <c r="F943" s="3"/>
      <c r="G943" s="1" t="str">
        <f>IFERROR(VLOOKUP(E943,No一覧!$B$7:$F$404,2,FALSE),"")</f>
        <v/>
      </c>
      <c r="H943" s="245" t="str">
        <f>IFERROR(VLOOKUP(E943&amp;F943,No一覧!$A$7:$F$404,5,FALSE),"")</f>
        <v/>
      </c>
      <c r="I943" s="2" t="str">
        <f>IFERROR(VLOOKUP(E943&amp;F943,No一覧!$A$7:$F$404,6,FALSE),"")</f>
        <v/>
      </c>
      <c r="J943" s="14" t="str">
        <f ca="1">IF(K943="終",SUM(I943:INDIRECT(CONCATENATE("i",MATCH($K$7,$K$7:K942)+7))),"")</f>
        <v/>
      </c>
      <c r="K943" s="18"/>
    </row>
    <row r="944" spans="1:11" s="9" customFormat="1" ht="16.5" customHeight="1" x14ac:dyDescent="0.2">
      <c r="A944" s="3"/>
      <c r="B944" s="3"/>
      <c r="C944" s="3"/>
      <c r="D944" s="3"/>
      <c r="E944" s="3"/>
      <c r="F944" s="3"/>
      <c r="G944" s="1" t="str">
        <f>IFERROR(VLOOKUP(E944,No一覧!$B$7:$F$404,2,FALSE),"")</f>
        <v/>
      </c>
      <c r="H944" s="245" t="str">
        <f>IFERROR(VLOOKUP(E944&amp;F944,No一覧!$A$7:$F$404,5,FALSE),"")</f>
        <v/>
      </c>
      <c r="I944" s="2" t="str">
        <f>IFERROR(VLOOKUP(E944&amp;F944,No一覧!$A$7:$F$404,6,FALSE),"")</f>
        <v/>
      </c>
      <c r="J944" s="14" t="str">
        <f ca="1">IF(K944="終",SUM(I944:INDIRECT(CONCATENATE("i",MATCH($K$7,$K$7:K943)+7))),"")</f>
        <v/>
      </c>
      <c r="K944" s="18"/>
    </row>
    <row r="945" spans="1:11" s="9" customFormat="1" ht="16.5" customHeight="1" x14ac:dyDescent="0.2">
      <c r="A945" s="3"/>
      <c r="B945" s="3"/>
      <c r="C945" s="3"/>
      <c r="D945" s="3"/>
      <c r="E945" s="3"/>
      <c r="F945" s="3"/>
      <c r="G945" s="1" t="str">
        <f>IFERROR(VLOOKUP(E945,No一覧!$B$7:$F$404,2,FALSE),"")</f>
        <v/>
      </c>
      <c r="H945" s="245" t="str">
        <f>IFERROR(VLOOKUP(E945&amp;F945,No一覧!$A$7:$F$404,5,FALSE),"")</f>
        <v/>
      </c>
      <c r="I945" s="2" t="str">
        <f>IFERROR(VLOOKUP(E945&amp;F945,No一覧!$A$7:$F$404,6,FALSE),"")</f>
        <v/>
      </c>
      <c r="J945" s="14" t="str">
        <f ca="1">IF(K945="終",SUM(I945:INDIRECT(CONCATENATE("i",MATCH($K$7,$K$7:K944)+7))),"")</f>
        <v/>
      </c>
      <c r="K945" s="18"/>
    </row>
    <row r="946" spans="1:11" s="9" customFormat="1" ht="16.5" customHeight="1" x14ac:dyDescent="0.2">
      <c r="A946" s="3"/>
      <c r="B946" s="3"/>
      <c r="C946" s="3"/>
      <c r="D946" s="3"/>
      <c r="E946" s="3"/>
      <c r="F946" s="3"/>
      <c r="G946" s="1" t="str">
        <f>IFERROR(VLOOKUP(E946,No一覧!$B$7:$F$404,2,FALSE),"")</f>
        <v/>
      </c>
      <c r="H946" s="245" t="str">
        <f>IFERROR(VLOOKUP(E946&amp;F946,No一覧!$A$7:$F$404,5,FALSE),"")</f>
        <v/>
      </c>
      <c r="I946" s="2" t="str">
        <f>IFERROR(VLOOKUP(E946&amp;F946,No一覧!$A$7:$F$404,6,FALSE),"")</f>
        <v/>
      </c>
      <c r="J946" s="14" t="str">
        <f ca="1">IF(K946="終",SUM(I946:INDIRECT(CONCATENATE("i",MATCH($K$7,$K$7:K945)+7))),"")</f>
        <v/>
      </c>
      <c r="K946" s="18"/>
    </row>
    <row r="947" spans="1:11" s="9" customFormat="1" ht="16.5" customHeight="1" x14ac:dyDescent="0.2">
      <c r="A947" s="3"/>
      <c r="B947" s="3"/>
      <c r="C947" s="3"/>
      <c r="D947" s="3"/>
      <c r="E947" s="3"/>
      <c r="F947" s="3"/>
      <c r="G947" s="1" t="str">
        <f>IFERROR(VLOOKUP(E947,No一覧!$B$7:$F$404,2,FALSE),"")</f>
        <v/>
      </c>
      <c r="H947" s="245" t="str">
        <f>IFERROR(VLOOKUP(E947&amp;F947,No一覧!$A$7:$F$404,5,FALSE),"")</f>
        <v/>
      </c>
      <c r="I947" s="2" t="str">
        <f>IFERROR(VLOOKUP(E947&amp;F947,No一覧!$A$7:$F$404,6,FALSE),"")</f>
        <v/>
      </c>
      <c r="J947" s="14" t="str">
        <f ca="1">IF(K947="終",SUM(I947:INDIRECT(CONCATENATE("i",MATCH($K$7,$K$7:K946)+7))),"")</f>
        <v/>
      </c>
      <c r="K947" s="18"/>
    </row>
    <row r="948" spans="1:11" s="9" customFormat="1" ht="16.5" customHeight="1" x14ac:dyDescent="0.2">
      <c r="A948" s="3"/>
      <c r="B948" s="3"/>
      <c r="C948" s="3"/>
      <c r="D948" s="3"/>
      <c r="E948" s="3"/>
      <c r="F948" s="3"/>
      <c r="G948" s="1" t="str">
        <f>IFERROR(VLOOKUP(E948,No一覧!$B$7:$F$404,2,FALSE),"")</f>
        <v/>
      </c>
      <c r="H948" s="245" t="str">
        <f>IFERROR(VLOOKUP(E948&amp;F948,No一覧!$A$7:$F$404,5,FALSE),"")</f>
        <v/>
      </c>
      <c r="I948" s="2" t="str">
        <f>IFERROR(VLOOKUP(E948&amp;F948,No一覧!$A$7:$F$404,6,FALSE),"")</f>
        <v/>
      </c>
      <c r="J948" s="14" t="str">
        <f ca="1">IF(K948="終",SUM(I948:INDIRECT(CONCATENATE("i",MATCH($K$7,$K$7:K947)+7))),"")</f>
        <v/>
      </c>
      <c r="K948" s="18"/>
    </row>
    <row r="949" spans="1:11" s="9" customFormat="1" ht="16.5" customHeight="1" x14ac:dyDescent="0.2">
      <c r="A949" s="3"/>
      <c r="B949" s="3"/>
      <c r="C949" s="3"/>
      <c r="D949" s="3"/>
      <c r="E949" s="3"/>
      <c r="F949" s="3"/>
      <c r="G949" s="1" t="str">
        <f>IFERROR(VLOOKUP(E949,No一覧!$B$7:$F$404,2,FALSE),"")</f>
        <v/>
      </c>
      <c r="H949" s="245" t="str">
        <f>IFERROR(VLOOKUP(E949&amp;F949,No一覧!$A$7:$F$404,5,FALSE),"")</f>
        <v/>
      </c>
      <c r="I949" s="2" t="str">
        <f>IFERROR(VLOOKUP(E949&amp;F949,No一覧!$A$7:$F$404,6,FALSE),"")</f>
        <v/>
      </c>
      <c r="J949" s="14" t="str">
        <f ca="1">IF(K949="終",SUM(I949:INDIRECT(CONCATENATE("i",MATCH($K$7,$K$7:K948)+7))),"")</f>
        <v/>
      </c>
      <c r="K949" s="18"/>
    </row>
    <row r="950" spans="1:11" s="9" customFormat="1" ht="16.5" customHeight="1" x14ac:dyDescent="0.2">
      <c r="A950" s="3"/>
      <c r="B950" s="3"/>
      <c r="C950" s="3"/>
      <c r="D950" s="3"/>
      <c r="E950" s="3"/>
      <c r="F950" s="3"/>
      <c r="G950" s="1" t="str">
        <f>IFERROR(VLOOKUP(E950,No一覧!$B$7:$F$404,2,FALSE),"")</f>
        <v/>
      </c>
      <c r="H950" s="245" t="str">
        <f>IFERROR(VLOOKUP(E950&amp;F950,No一覧!$A$7:$F$404,5,FALSE),"")</f>
        <v/>
      </c>
      <c r="I950" s="2" t="str">
        <f>IFERROR(VLOOKUP(E950&amp;F950,No一覧!$A$7:$F$404,6,FALSE),"")</f>
        <v/>
      </c>
      <c r="J950" s="14" t="str">
        <f ca="1">IF(K950="終",SUM(I950:INDIRECT(CONCATENATE("i",MATCH($K$7,$K$7:K949)+7))),"")</f>
        <v/>
      </c>
      <c r="K950" s="18"/>
    </row>
    <row r="951" spans="1:11" s="9" customFormat="1" ht="16.5" customHeight="1" x14ac:dyDescent="0.2">
      <c r="A951" s="3"/>
      <c r="B951" s="3"/>
      <c r="C951" s="3"/>
      <c r="D951" s="3"/>
      <c r="E951" s="3"/>
      <c r="F951" s="3"/>
      <c r="G951" s="1" t="str">
        <f>IFERROR(VLOOKUP(E951,No一覧!$B$7:$F$404,2,FALSE),"")</f>
        <v/>
      </c>
      <c r="H951" s="245" t="str">
        <f>IFERROR(VLOOKUP(E951&amp;F951,No一覧!$A$7:$F$404,5,FALSE),"")</f>
        <v/>
      </c>
      <c r="I951" s="2" t="str">
        <f>IFERROR(VLOOKUP(E951&amp;F951,No一覧!$A$7:$F$404,6,FALSE),"")</f>
        <v/>
      </c>
      <c r="J951" s="14" t="str">
        <f ca="1">IF(K951="終",SUM(I951:INDIRECT(CONCATENATE("i",MATCH($K$7,$K$7:K950)+7))),"")</f>
        <v/>
      </c>
      <c r="K951" s="18"/>
    </row>
    <row r="952" spans="1:11" s="9" customFormat="1" ht="16.5" customHeight="1" x14ac:dyDescent="0.2">
      <c r="A952" s="3"/>
      <c r="B952" s="3"/>
      <c r="C952" s="3"/>
      <c r="D952" s="3"/>
      <c r="E952" s="3"/>
      <c r="F952" s="3"/>
      <c r="G952" s="1" t="str">
        <f>IFERROR(VLOOKUP(E952,No一覧!$B$7:$F$404,2,FALSE),"")</f>
        <v/>
      </c>
      <c r="H952" s="245" t="str">
        <f>IFERROR(VLOOKUP(E952&amp;F952,No一覧!$A$7:$F$404,5,FALSE),"")</f>
        <v/>
      </c>
      <c r="I952" s="2" t="str">
        <f>IFERROR(VLOOKUP(E952&amp;F952,No一覧!$A$7:$F$404,6,FALSE),"")</f>
        <v/>
      </c>
      <c r="J952" s="14" t="str">
        <f ca="1">IF(K952="終",SUM(I952:INDIRECT(CONCATENATE("i",MATCH($K$7,$K$7:K951)+7))),"")</f>
        <v/>
      </c>
      <c r="K952" s="18"/>
    </row>
    <row r="953" spans="1:11" s="9" customFormat="1" ht="16.5" customHeight="1" x14ac:dyDescent="0.2">
      <c r="A953" s="3"/>
      <c r="B953" s="3"/>
      <c r="C953" s="3"/>
      <c r="D953" s="3"/>
      <c r="E953" s="3"/>
      <c r="F953" s="3"/>
      <c r="G953" s="1" t="str">
        <f>IFERROR(VLOOKUP(E953,No一覧!$B$7:$F$404,2,FALSE),"")</f>
        <v/>
      </c>
      <c r="H953" s="245" t="str">
        <f>IFERROR(VLOOKUP(E953&amp;F953,No一覧!$A$7:$F$404,5,FALSE),"")</f>
        <v/>
      </c>
      <c r="I953" s="2" t="str">
        <f>IFERROR(VLOOKUP(E953&amp;F953,No一覧!$A$7:$F$404,6,FALSE),"")</f>
        <v/>
      </c>
      <c r="J953" s="14" t="str">
        <f ca="1">IF(K953="終",SUM(I953:INDIRECT(CONCATENATE("i",MATCH($K$7,$K$7:K952)+7))),"")</f>
        <v/>
      </c>
      <c r="K953" s="18"/>
    </row>
    <row r="954" spans="1:11" s="9" customFormat="1" ht="16.5" customHeight="1" x14ac:dyDescent="0.2">
      <c r="A954" s="3"/>
      <c r="B954" s="3"/>
      <c r="C954" s="3"/>
      <c r="D954" s="3"/>
      <c r="E954" s="3"/>
      <c r="F954" s="3"/>
      <c r="G954" s="1" t="str">
        <f>IFERROR(VLOOKUP(E954,No一覧!$B$7:$F$404,2,FALSE),"")</f>
        <v/>
      </c>
      <c r="H954" s="245" t="str">
        <f>IFERROR(VLOOKUP(E954&amp;F954,No一覧!$A$7:$F$404,5,FALSE),"")</f>
        <v/>
      </c>
      <c r="I954" s="2" t="str">
        <f>IFERROR(VLOOKUP(E954&amp;F954,No一覧!$A$7:$F$404,6,FALSE),"")</f>
        <v/>
      </c>
      <c r="J954" s="14" t="str">
        <f ca="1">IF(K954="終",SUM(I954:INDIRECT(CONCATENATE("i",MATCH($K$7,$K$7:K953)+7))),"")</f>
        <v/>
      </c>
      <c r="K954" s="18"/>
    </row>
    <row r="955" spans="1:11" s="9" customFormat="1" ht="16.5" customHeight="1" x14ac:dyDescent="0.2">
      <c r="A955" s="3"/>
      <c r="B955" s="3"/>
      <c r="C955" s="3"/>
      <c r="D955" s="3"/>
      <c r="E955" s="3"/>
      <c r="F955" s="3"/>
      <c r="G955" s="1" t="str">
        <f>IFERROR(VLOOKUP(E955,No一覧!$B$7:$F$404,2,FALSE),"")</f>
        <v/>
      </c>
      <c r="H955" s="245" t="str">
        <f>IFERROR(VLOOKUP(E955&amp;F955,No一覧!$A$7:$F$404,5,FALSE),"")</f>
        <v/>
      </c>
      <c r="I955" s="2" t="str">
        <f>IFERROR(VLOOKUP(E955&amp;F955,No一覧!$A$7:$F$404,6,FALSE),"")</f>
        <v/>
      </c>
      <c r="J955" s="14" t="str">
        <f ca="1">IF(K955="終",SUM(I955:INDIRECT(CONCATENATE("i",MATCH($K$7,$K$7:K954)+7))),"")</f>
        <v/>
      </c>
      <c r="K955" s="18"/>
    </row>
    <row r="956" spans="1:11" s="9" customFormat="1" ht="16.5" customHeight="1" x14ac:dyDescent="0.2">
      <c r="A956" s="3"/>
      <c r="B956" s="3"/>
      <c r="C956" s="3"/>
      <c r="D956" s="3"/>
      <c r="E956" s="3"/>
      <c r="F956" s="3"/>
      <c r="G956" s="1" t="str">
        <f>IFERROR(VLOOKUP(E956,No一覧!$B$7:$F$404,2,FALSE),"")</f>
        <v/>
      </c>
      <c r="H956" s="245" t="str">
        <f>IFERROR(VLOOKUP(E956&amp;F956,No一覧!$A$7:$F$404,5,FALSE),"")</f>
        <v/>
      </c>
      <c r="I956" s="2" t="str">
        <f>IFERROR(VLOOKUP(E956&amp;F956,No一覧!$A$7:$F$404,6,FALSE),"")</f>
        <v/>
      </c>
      <c r="J956" s="14" t="str">
        <f ca="1">IF(K956="終",SUM(I956:INDIRECT(CONCATENATE("i",MATCH($K$7,$K$7:K955)+7))),"")</f>
        <v/>
      </c>
      <c r="K956" s="18"/>
    </row>
    <row r="957" spans="1:11" s="9" customFormat="1" ht="16.5" customHeight="1" x14ac:dyDescent="0.2">
      <c r="A957" s="3"/>
      <c r="B957" s="3"/>
      <c r="C957" s="3"/>
      <c r="D957" s="3"/>
      <c r="E957" s="3"/>
      <c r="F957" s="3"/>
      <c r="G957" s="1" t="str">
        <f>IFERROR(VLOOKUP(E957,No一覧!$B$7:$F$404,2,FALSE),"")</f>
        <v/>
      </c>
      <c r="H957" s="245" t="str">
        <f>IFERROR(VLOOKUP(E957&amp;F957,No一覧!$A$7:$F$404,5,FALSE),"")</f>
        <v/>
      </c>
      <c r="I957" s="2" t="str">
        <f>IFERROR(VLOOKUP(E957&amp;F957,No一覧!$A$7:$F$404,6,FALSE),"")</f>
        <v/>
      </c>
      <c r="J957" s="14" t="str">
        <f ca="1">IF(K957="終",SUM(I957:INDIRECT(CONCATENATE("i",MATCH($K$7,$K$7:K956)+7))),"")</f>
        <v/>
      </c>
      <c r="K957" s="18"/>
    </row>
    <row r="958" spans="1:11" s="9" customFormat="1" ht="16.5" customHeight="1" x14ac:dyDescent="0.2">
      <c r="A958" s="3"/>
      <c r="B958" s="3"/>
      <c r="C958" s="3"/>
      <c r="D958" s="3"/>
      <c r="E958" s="3"/>
      <c r="F958" s="3"/>
      <c r="G958" s="1" t="str">
        <f>IFERROR(VLOOKUP(E958,No一覧!$B$7:$F$404,2,FALSE),"")</f>
        <v/>
      </c>
      <c r="H958" s="245" t="str">
        <f>IFERROR(VLOOKUP(E958&amp;F958,No一覧!$A$7:$F$404,5,FALSE),"")</f>
        <v/>
      </c>
      <c r="I958" s="2" t="str">
        <f>IFERROR(VLOOKUP(E958&amp;F958,No一覧!$A$7:$F$404,6,FALSE),"")</f>
        <v/>
      </c>
      <c r="J958" s="14" t="str">
        <f ca="1">IF(K958="終",SUM(I958:INDIRECT(CONCATENATE("i",MATCH($K$7,$K$7:K957)+7))),"")</f>
        <v/>
      </c>
      <c r="K958" s="18"/>
    </row>
    <row r="959" spans="1:11" s="9" customFormat="1" ht="16.5" customHeight="1" x14ac:dyDescent="0.2">
      <c r="A959" s="3"/>
      <c r="B959" s="3"/>
      <c r="C959" s="3"/>
      <c r="D959" s="3"/>
      <c r="E959" s="3"/>
      <c r="F959" s="3"/>
      <c r="G959" s="1" t="str">
        <f>IFERROR(VLOOKUP(E959,No一覧!$B$7:$F$404,2,FALSE),"")</f>
        <v/>
      </c>
      <c r="H959" s="245" t="str">
        <f>IFERROR(VLOOKUP(E959&amp;F959,No一覧!$A$7:$F$404,5,FALSE),"")</f>
        <v/>
      </c>
      <c r="I959" s="2" t="str">
        <f>IFERROR(VLOOKUP(E959&amp;F959,No一覧!$A$7:$F$404,6,FALSE),"")</f>
        <v/>
      </c>
      <c r="J959" s="14" t="str">
        <f ca="1">IF(K959="終",SUM(I959:INDIRECT(CONCATENATE("i",MATCH($K$7,$K$7:K958)+7))),"")</f>
        <v/>
      </c>
      <c r="K959" s="18"/>
    </row>
    <row r="960" spans="1:11" s="9" customFormat="1" ht="16.5" customHeight="1" x14ac:dyDescent="0.2">
      <c r="A960" s="3"/>
      <c r="B960" s="3"/>
      <c r="C960" s="3"/>
      <c r="D960" s="3"/>
      <c r="E960" s="3"/>
      <c r="F960" s="3"/>
      <c r="G960" s="1" t="str">
        <f>IFERROR(VLOOKUP(E960,No一覧!$B$7:$F$404,2,FALSE),"")</f>
        <v/>
      </c>
      <c r="H960" s="245" t="str">
        <f>IFERROR(VLOOKUP(E960&amp;F960,No一覧!$A$7:$F$404,5,FALSE),"")</f>
        <v/>
      </c>
      <c r="I960" s="2" t="str">
        <f>IFERROR(VLOOKUP(E960&amp;F960,No一覧!$A$7:$F$404,6,FALSE),"")</f>
        <v/>
      </c>
      <c r="J960" s="14" t="str">
        <f ca="1">IF(K960="終",SUM(I960:INDIRECT(CONCATENATE("i",MATCH($K$7,$K$7:K959)+7))),"")</f>
        <v/>
      </c>
      <c r="K960" s="18"/>
    </row>
    <row r="961" spans="1:11" s="9" customFormat="1" ht="16.5" customHeight="1" x14ac:dyDescent="0.2">
      <c r="A961" s="3"/>
      <c r="B961" s="3"/>
      <c r="C961" s="3"/>
      <c r="D961" s="3"/>
      <c r="E961" s="3"/>
      <c r="F961" s="3"/>
      <c r="G961" s="1" t="str">
        <f>IFERROR(VLOOKUP(E961,No一覧!$B$7:$F$404,2,FALSE),"")</f>
        <v/>
      </c>
      <c r="H961" s="245" t="str">
        <f>IFERROR(VLOOKUP(E961&amp;F961,No一覧!$A$7:$F$404,5,FALSE),"")</f>
        <v/>
      </c>
      <c r="I961" s="2" t="str">
        <f>IFERROR(VLOOKUP(E961&amp;F961,No一覧!$A$7:$F$404,6,FALSE),"")</f>
        <v/>
      </c>
      <c r="J961" s="14" t="str">
        <f ca="1">IF(K961="終",SUM(I961:INDIRECT(CONCATENATE("i",MATCH($K$7,$K$7:K960)+7))),"")</f>
        <v/>
      </c>
      <c r="K961" s="18"/>
    </row>
    <row r="962" spans="1:11" s="9" customFormat="1" ht="16.5" customHeight="1" x14ac:dyDescent="0.2">
      <c r="A962" s="3"/>
      <c r="B962" s="3"/>
      <c r="C962" s="3"/>
      <c r="D962" s="3"/>
      <c r="E962" s="3"/>
      <c r="F962" s="3"/>
      <c r="G962" s="1" t="str">
        <f>IFERROR(VLOOKUP(E962,No一覧!$B$7:$F$404,2,FALSE),"")</f>
        <v/>
      </c>
      <c r="H962" s="245" t="str">
        <f>IFERROR(VLOOKUP(E962&amp;F962,No一覧!$A$7:$F$404,5,FALSE),"")</f>
        <v/>
      </c>
      <c r="I962" s="2" t="str">
        <f>IFERROR(VLOOKUP(E962&amp;F962,No一覧!$A$7:$F$404,6,FALSE),"")</f>
        <v/>
      </c>
      <c r="J962" s="14" t="str">
        <f ca="1">IF(K962="終",SUM(I962:INDIRECT(CONCATENATE("i",MATCH($K$7,$K$7:K961)+7))),"")</f>
        <v/>
      </c>
      <c r="K962" s="18"/>
    </row>
    <row r="963" spans="1:11" s="9" customFormat="1" ht="16.5" customHeight="1" x14ac:dyDescent="0.2">
      <c r="A963" s="3"/>
      <c r="B963" s="3"/>
      <c r="C963" s="3"/>
      <c r="D963" s="3"/>
      <c r="E963" s="3"/>
      <c r="F963" s="3"/>
      <c r="G963" s="1" t="str">
        <f>IFERROR(VLOOKUP(E963,No一覧!$B$7:$F$404,2,FALSE),"")</f>
        <v/>
      </c>
      <c r="H963" s="245" t="str">
        <f>IFERROR(VLOOKUP(E963&amp;F963,No一覧!$A$7:$F$404,5,FALSE),"")</f>
        <v/>
      </c>
      <c r="I963" s="2" t="str">
        <f>IFERROR(VLOOKUP(E963&amp;F963,No一覧!$A$7:$F$404,6,FALSE),"")</f>
        <v/>
      </c>
      <c r="J963" s="14" t="str">
        <f ca="1">IF(K963="終",SUM(I963:INDIRECT(CONCATENATE("i",MATCH($K$7,$K$7:K962)+7))),"")</f>
        <v/>
      </c>
      <c r="K963" s="18"/>
    </row>
    <row r="964" spans="1:11" s="9" customFormat="1" ht="16.5" customHeight="1" x14ac:dyDescent="0.2">
      <c r="A964" s="3"/>
      <c r="B964" s="3"/>
      <c r="C964" s="3"/>
      <c r="D964" s="3"/>
      <c r="E964" s="3"/>
      <c r="F964" s="3"/>
      <c r="G964" s="1" t="str">
        <f>IFERROR(VLOOKUP(E964,No一覧!$B$7:$F$404,2,FALSE),"")</f>
        <v/>
      </c>
      <c r="H964" s="245" t="str">
        <f>IFERROR(VLOOKUP(E964&amp;F964,No一覧!$A$7:$F$404,5,FALSE),"")</f>
        <v/>
      </c>
      <c r="I964" s="2" t="str">
        <f>IFERROR(VLOOKUP(E964&amp;F964,No一覧!$A$7:$F$404,6,FALSE),"")</f>
        <v/>
      </c>
      <c r="J964" s="14" t="str">
        <f ca="1">IF(K964="終",SUM(I964:INDIRECT(CONCATENATE("i",MATCH($K$7,$K$7:K963)+7))),"")</f>
        <v/>
      </c>
      <c r="K964" s="18"/>
    </row>
    <row r="965" spans="1:11" s="9" customFormat="1" ht="16.5" customHeight="1" x14ac:dyDescent="0.2">
      <c r="A965" s="3"/>
      <c r="B965" s="3"/>
      <c r="C965" s="3"/>
      <c r="D965" s="3"/>
      <c r="E965" s="3"/>
      <c r="F965" s="3"/>
      <c r="G965" s="1" t="str">
        <f>IFERROR(VLOOKUP(E965,No一覧!$B$7:$F$404,2,FALSE),"")</f>
        <v/>
      </c>
      <c r="H965" s="245" t="str">
        <f>IFERROR(VLOOKUP(E965&amp;F965,No一覧!$A$7:$F$404,5,FALSE),"")</f>
        <v/>
      </c>
      <c r="I965" s="2" t="str">
        <f>IFERROR(VLOOKUP(E965&amp;F965,No一覧!$A$7:$F$404,6,FALSE),"")</f>
        <v/>
      </c>
      <c r="J965" s="14" t="str">
        <f ca="1">IF(K965="終",SUM(I965:INDIRECT(CONCATENATE("i",MATCH($K$7,$K$7:K964)+7))),"")</f>
        <v/>
      </c>
      <c r="K965" s="18"/>
    </row>
    <row r="966" spans="1:11" s="9" customFormat="1" ht="16.5" customHeight="1" x14ac:dyDescent="0.2">
      <c r="A966" s="3"/>
      <c r="B966" s="3"/>
      <c r="C966" s="3"/>
      <c r="D966" s="3"/>
      <c r="E966" s="3"/>
      <c r="F966" s="3"/>
      <c r="G966" s="1" t="str">
        <f>IFERROR(VLOOKUP(E966,No一覧!$B$7:$F$404,2,FALSE),"")</f>
        <v/>
      </c>
      <c r="H966" s="245" t="str">
        <f>IFERROR(VLOOKUP(E966&amp;F966,No一覧!$A$7:$F$404,5,FALSE),"")</f>
        <v/>
      </c>
      <c r="I966" s="2" t="str">
        <f>IFERROR(VLOOKUP(E966&amp;F966,No一覧!$A$7:$F$404,6,FALSE),"")</f>
        <v/>
      </c>
      <c r="J966" s="14" t="str">
        <f ca="1">IF(K966="終",SUM(I966:INDIRECT(CONCATENATE("i",MATCH($K$7,$K$7:K965)+7))),"")</f>
        <v/>
      </c>
      <c r="K966" s="18"/>
    </row>
    <row r="967" spans="1:11" s="9" customFormat="1" ht="16.5" customHeight="1" x14ac:dyDescent="0.2">
      <c r="A967" s="3"/>
      <c r="B967" s="3"/>
      <c r="C967" s="3"/>
      <c r="D967" s="3"/>
      <c r="E967" s="3"/>
      <c r="F967" s="3"/>
      <c r="G967" s="1" t="str">
        <f>IFERROR(VLOOKUP(E967,No一覧!$B$7:$F$404,2,FALSE),"")</f>
        <v/>
      </c>
      <c r="H967" s="245" t="str">
        <f>IFERROR(VLOOKUP(E967&amp;F967,No一覧!$A$7:$F$404,5,FALSE),"")</f>
        <v/>
      </c>
      <c r="I967" s="2" t="str">
        <f>IFERROR(VLOOKUP(E967&amp;F967,No一覧!$A$7:$F$404,6,FALSE),"")</f>
        <v/>
      </c>
      <c r="J967" s="14" t="str">
        <f ca="1">IF(K967="終",SUM(I967:INDIRECT(CONCATENATE("i",MATCH($K$7,$K$7:K966)+7))),"")</f>
        <v/>
      </c>
      <c r="K967" s="18"/>
    </row>
    <row r="968" spans="1:11" s="9" customFormat="1" ht="16.5" customHeight="1" x14ac:dyDescent="0.2">
      <c r="A968" s="3"/>
      <c r="B968" s="3"/>
      <c r="C968" s="3"/>
      <c r="D968" s="3"/>
      <c r="E968" s="3"/>
      <c r="F968" s="3"/>
      <c r="G968" s="1" t="str">
        <f>IFERROR(VLOOKUP(E968,No一覧!$B$7:$F$404,2,FALSE),"")</f>
        <v/>
      </c>
      <c r="H968" s="245" t="str">
        <f>IFERROR(VLOOKUP(E968&amp;F968,No一覧!$A$7:$F$404,5,FALSE),"")</f>
        <v/>
      </c>
      <c r="I968" s="2" t="str">
        <f>IFERROR(VLOOKUP(E968&amp;F968,No一覧!$A$7:$F$404,6,FALSE),"")</f>
        <v/>
      </c>
      <c r="J968" s="14" t="str">
        <f ca="1">IF(K968="終",SUM(I968:INDIRECT(CONCATENATE("i",MATCH($K$7,$K$7:K967)+7))),"")</f>
        <v/>
      </c>
      <c r="K968" s="18"/>
    </row>
    <row r="969" spans="1:11" s="9" customFormat="1" ht="16.5" customHeight="1" x14ac:dyDescent="0.2">
      <c r="A969" s="3"/>
      <c r="B969" s="3"/>
      <c r="C969" s="3"/>
      <c r="D969" s="3"/>
      <c r="E969" s="3"/>
      <c r="F969" s="3"/>
      <c r="G969" s="1" t="str">
        <f>IFERROR(VLOOKUP(E969,No一覧!$B$7:$F$404,2,FALSE),"")</f>
        <v/>
      </c>
      <c r="H969" s="245" t="str">
        <f>IFERROR(VLOOKUP(E969&amp;F969,No一覧!$A$7:$F$404,5,FALSE),"")</f>
        <v/>
      </c>
      <c r="I969" s="2" t="str">
        <f>IFERROR(VLOOKUP(E969&amp;F969,No一覧!$A$7:$F$404,6,FALSE),"")</f>
        <v/>
      </c>
      <c r="J969" s="14" t="str">
        <f ca="1">IF(K969="終",SUM(I969:INDIRECT(CONCATENATE("i",MATCH($K$7,$K$7:K968)+7))),"")</f>
        <v/>
      </c>
      <c r="K969" s="18"/>
    </row>
    <row r="970" spans="1:11" s="9" customFormat="1" ht="16.5" customHeight="1" x14ac:dyDescent="0.2">
      <c r="A970" s="3"/>
      <c r="B970" s="3"/>
      <c r="C970" s="3"/>
      <c r="D970" s="3"/>
      <c r="E970" s="3"/>
      <c r="F970" s="3"/>
      <c r="G970" s="1" t="str">
        <f>IFERROR(VLOOKUP(E970,No一覧!$B$7:$F$404,2,FALSE),"")</f>
        <v/>
      </c>
      <c r="H970" s="245" t="str">
        <f>IFERROR(VLOOKUP(E970&amp;F970,No一覧!$A$7:$F$404,5,FALSE),"")</f>
        <v/>
      </c>
      <c r="I970" s="2" t="str">
        <f>IFERROR(VLOOKUP(E970&amp;F970,No一覧!$A$7:$F$404,6,FALSE),"")</f>
        <v/>
      </c>
      <c r="J970" s="14" t="str">
        <f ca="1">IF(K970="終",SUM(I970:INDIRECT(CONCATENATE("i",MATCH($K$7,$K$7:K969)+7))),"")</f>
        <v/>
      </c>
      <c r="K970" s="18"/>
    </row>
    <row r="971" spans="1:11" s="9" customFormat="1" ht="16.5" customHeight="1" x14ac:dyDescent="0.2">
      <c r="A971" s="3"/>
      <c r="B971" s="3"/>
      <c r="C971" s="3"/>
      <c r="D971" s="3"/>
      <c r="E971" s="3"/>
      <c r="F971" s="3"/>
      <c r="G971" s="1" t="str">
        <f>IFERROR(VLOOKUP(E971,No一覧!$B$7:$F$404,2,FALSE),"")</f>
        <v/>
      </c>
      <c r="H971" s="245" t="str">
        <f>IFERROR(VLOOKUP(E971&amp;F971,No一覧!$A$7:$F$404,5,FALSE),"")</f>
        <v/>
      </c>
      <c r="I971" s="2" t="str">
        <f>IFERROR(VLOOKUP(E971&amp;F971,No一覧!$A$7:$F$404,6,FALSE),"")</f>
        <v/>
      </c>
      <c r="J971" s="14" t="str">
        <f ca="1">IF(K971="終",SUM(I971:INDIRECT(CONCATENATE("i",MATCH($K$7,$K$7:K970)+7))),"")</f>
        <v/>
      </c>
      <c r="K971" s="18"/>
    </row>
    <row r="972" spans="1:11" s="9" customFormat="1" ht="16.5" customHeight="1" x14ac:dyDescent="0.2">
      <c r="A972" s="3"/>
      <c r="B972" s="3"/>
      <c r="C972" s="3"/>
      <c r="D972" s="3"/>
      <c r="E972" s="3"/>
      <c r="F972" s="3"/>
      <c r="G972" s="1" t="str">
        <f>IFERROR(VLOOKUP(E972,No一覧!$B$7:$F$404,2,FALSE),"")</f>
        <v/>
      </c>
      <c r="H972" s="245" t="str">
        <f>IFERROR(VLOOKUP(E972&amp;F972,No一覧!$A$7:$F$404,5,FALSE),"")</f>
        <v/>
      </c>
      <c r="I972" s="2" t="str">
        <f>IFERROR(VLOOKUP(E972&amp;F972,No一覧!$A$7:$F$404,6,FALSE),"")</f>
        <v/>
      </c>
      <c r="J972" s="14" t="str">
        <f ca="1">IF(K972="終",SUM(I972:INDIRECT(CONCATENATE("i",MATCH($K$7,$K$7:K971)+7))),"")</f>
        <v/>
      </c>
      <c r="K972" s="18"/>
    </row>
    <row r="973" spans="1:11" s="9" customFormat="1" ht="16.5" customHeight="1" x14ac:dyDescent="0.2">
      <c r="A973" s="3"/>
      <c r="B973" s="3"/>
      <c r="C973" s="3"/>
      <c r="D973" s="3"/>
      <c r="E973" s="3"/>
      <c r="F973" s="3"/>
      <c r="G973" s="1" t="str">
        <f>IFERROR(VLOOKUP(E973,No一覧!$B$7:$F$404,2,FALSE),"")</f>
        <v/>
      </c>
      <c r="H973" s="245" t="str">
        <f>IFERROR(VLOOKUP(E973&amp;F973,No一覧!$A$7:$F$404,5,FALSE),"")</f>
        <v/>
      </c>
      <c r="I973" s="2" t="str">
        <f>IFERROR(VLOOKUP(E973&amp;F973,No一覧!$A$7:$F$404,6,FALSE),"")</f>
        <v/>
      </c>
      <c r="J973" s="14" t="str">
        <f ca="1">IF(K973="終",SUM(I973:INDIRECT(CONCATENATE("i",MATCH($K$7,$K$7:K972)+7))),"")</f>
        <v/>
      </c>
      <c r="K973" s="18"/>
    </row>
    <row r="974" spans="1:11" s="9" customFormat="1" ht="16.5" customHeight="1" x14ac:dyDescent="0.2">
      <c r="A974" s="3"/>
      <c r="B974" s="3"/>
      <c r="C974" s="3"/>
      <c r="D974" s="3"/>
      <c r="E974" s="3"/>
      <c r="F974" s="3"/>
      <c r="G974" s="1" t="str">
        <f>IFERROR(VLOOKUP(E974,No一覧!$B$7:$F$404,2,FALSE),"")</f>
        <v/>
      </c>
      <c r="H974" s="245" t="str">
        <f>IFERROR(VLOOKUP(E974&amp;F974,No一覧!$A$7:$F$404,5,FALSE),"")</f>
        <v/>
      </c>
      <c r="I974" s="2" t="str">
        <f>IFERROR(VLOOKUP(E974&amp;F974,No一覧!$A$7:$F$404,6,FALSE),"")</f>
        <v/>
      </c>
      <c r="J974" s="14" t="str">
        <f ca="1">IF(K974="終",SUM(I974:INDIRECT(CONCATENATE("i",MATCH($K$7,$K$7:K973)+7))),"")</f>
        <v/>
      </c>
      <c r="K974" s="18"/>
    </row>
    <row r="975" spans="1:11" s="9" customFormat="1" ht="16.5" customHeight="1" x14ac:dyDescent="0.2">
      <c r="A975" s="3"/>
      <c r="B975" s="3"/>
      <c r="C975" s="3"/>
      <c r="D975" s="3"/>
      <c r="E975" s="3"/>
      <c r="F975" s="3"/>
      <c r="G975" s="1" t="str">
        <f>IFERROR(VLOOKUP(E975,No一覧!$B$7:$F$404,2,FALSE),"")</f>
        <v/>
      </c>
      <c r="H975" s="245" t="str">
        <f>IFERROR(VLOOKUP(E975&amp;F975,No一覧!$A$7:$F$404,5,FALSE),"")</f>
        <v/>
      </c>
      <c r="I975" s="2" t="str">
        <f>IFERROR(VLOOKUP(E975&amp;F975,No一覧!$A$7:$F$404,6,FALSE),"")</f>
        <v/>
      </c>
      <c r="J975" s="14" t="str">
        <f ca="1">IF(K975="終",SUM(I975:INDIRECT(CONCATENATE("i",MATCH($K$7,$K$7:K974)+7))),"")</f>
        <v/>
      </c>
      <c r="K975" s="18"/>
    </row>
    <row r="976" spans="1:11" s="9" customFormat="1" ht="16.5" customHeight="1" x14ac:dyDescent="0.2">
      <c r="A976" s="3"/>
      <c r="B976" s="3"/>
      <c r="C976" s="3"/>
      <c r="D976" s="3"/>
      <c r="E976" s="3"/>
      <c r="F976" s="3"/>
      <c r="G976" s="1" t="str">
        <f>IFERROR(VLOOKUP(E976,No一覧!$B$7:$F$404,2,FALSE),"")</f>
        <v/>
      </c>
      <c r="H976" s="245" t="str">
        <f>IFERROR(VLOOKUP(E976&amp;F976,No一覧!$A$7:$F$404,5,FALSE),"")</f>
        <v/>
      </c>
      <c r="I976" s="2" t="str">
        <f>IFERROR(VLOOKUP(E976&amp;F976,No一覧!$A$7:$F$404,6,FALSE),"")</f>
        <v/>
      </c>
      <c r="J976" s="14" t="str">
        <f ca="1">IF(K976="終",SUM(I976:INDIRECT(CONCATENATE("i",MATCH($K$7,$K$7:K975)+7))),"")</f>
        <v/>
      </c>
      <c r="K976" s="18"/>
    </row>
    <row r="977" spans="1:11" s="9" customFormat="1" ht="16.5" customHeight="1" x14ac:dyDescent="0.2">
      <c r="A977" s="3"/>
      <c r="B977" s="3"/>
      <c r="C977" s="3"/>
      <c r="D977" s="3"/>
      <c r="E977" s="3"/>
      <c r="F977" s="3"/>
      <c r="G977" s="1" t="str">
        <f>IFERROR(VLOOKUP(E977,No一覧!$B$7:$F$404,2,FALSE),"")</f>
        <v/>
      </c>
      <c r="H977" s="245" t="str">
        <f>IFERROR(VLOOKUP(E977&amp;F977,No一覧!$A$7:$F$404,5,FALSE),"")</f>
        <v/>
      </c>
      <c r="I977" s="2" t="str">
        <f>IFERROR(VLOOKUP(E977&amp;F977,No一覧!$A$7:$F$404,6,FALSE),"")</f>
        <v/>
      </c>
      <c r="J977" s="14" t="str">
        <f ca="1">IF(K977="終",SUM(I977:INDIRECT(CONCATENATE("i",MATCH($K$7,$K$7:K976)+7))),"")</f>
        <v/>
      </c>
      <c r="K977" s="18"/>
    </row>
    <row r="978" spans="1:11" s="9" customFormat="1" ht="16.5" customHeight="1" x14ac:dyDescent="0.2">
      <c r="A978" s="3"/>
      <c r="B978" s="3"/>
      <c r="C978" s="3"/>
      <c r="D978" s="3"/>
      <c r="E978" s="3"/>
      <c r="F978" s="3"/>
      <c r="G978" s="1" t="str">
        <f>IFERROR(VLOOKUP(E978,No一覧!$B$7:$F$404,2,FALSE),"")</f>
        <v/>
      </c>
      <c r="H978" s="245" t="str">
        <f>IFERROR(VLOOKUP(E978&amp;F978,No一覧!$A$7:$F$404,5,FALSE),"")</f>
        <v/>
      </c>
      <c r="I978" s="2" t="str">
        <f>IFERROR(VLOOKUP(E978&amp;F978,No一覧!$A$7:$F$404,6,FALSE),"")</f>
        <v/>
      </c>
      <c r="J978" s="14" t="str">
        <f ca="1">IF(K978="終",SUM(I978:INDIRECT(CONCATENATE("i",MATCH($K$7,$K$7:K977)+7))),"")</f>
        <v/>
      </c>
      <c r="K978" s="18"/>
    </row>
    <row r="979" spans="1:11" s="9" customFormat="1" ht="16.5" customHeight="1" x14ac:dyDescent="0.2">
      <c r="A979" s="3"/>
      <c r="B979" s="3"/>
      <c r="C979" s="3"/>
      <c r="D979" s="3"/>
      <c r="E979" s="3"/>
      <c r="F979" s="3"/>
      <c r="G979" s="1" t="str">
        <f>IFERROR(VLOOKUP(E979,No一覧!$B$7:$F$404,2,FALSE),"")</f>
        <v/>
      </c>
      <c r="H979" s="245" t="str">
        <f>IFERROR(VLOOKUP(E979&amp;F979,No一覧!$A$7:$F$404,5,FALSE),"")</f>
        <v/>
      </c>
      <c r="I979" s="2" t="str">
        <f>IFERROR(VLOOKUP(E979&amp;F979,No一覧!$A$7:$F$404,6,FALSE),"")</f>
        <v/>
      </c>
      <c r="J979" s="14" t="str">
        <f ca="1">IF(K979="終",SUM(I979:INDIRECT(CONCATENATE("i",MATCH($K$7,$K$7:K978)+7))),"")</f>
        <v/>
      </c>
      <c r="K979" s="18"/>
    </row>
    <row r="980" spans="1:11" s="9" customFormat="1" ht="16.5" customHeight="1" x14ac:dyDescent="0.2">
      <c r="A980" s="3"/>
      <c r="B980" s="3"/>
      <c r="C980" s="3"/>
      <c r="D980" s="3"/>
      <c r="E980" s="3"/>
      <c r="F980" s="3"/>
      <c r="G980" s="1" t="str">
        <f>IFERROR(VLOOKUP(E980,No一覧!$B$7:$F$404,2,FALSE),"")</f>
        <v/>
      </c>
      <c r="H980" s="245" t="str">
        <f>IFERROR(VLOOKUP(E980&amp;F980,No一覧!$A$7:$F$404,5,FALSE),"")</f>
        <v/>
      </c>
      <c r="I980" s="2" t="str">
        <f>IFERROR(VLOOKUP(E980&amp;F980,No一覧!$A$7:$F$404,6,FALSE),"")</f>
        <v/>
      </c>
      <c r="J980" s="14" t="str">
        <f ca="1">IF(K980="終",SUM(I980:INDIRECT(CONCATENATE("i",MATCH($K$7,$K$7:K979)+7))),"")</f>
        <v/>
      </c>
      <c r="K980" s="18"/>
    </row>
    <row r="981" spans="1:11" s="9" customFormat="1" ht="16.5" customHeight="1" x14ac:dyDescent="0.2">
      <c r="A981" s="3"/>
      <c r="B981" s="3"/>
      <c r="C981" s="3"/>
      <c r="D981" s="3"/>
      <c r="E981" s="3"/>
      <c r="F981" s="3"/>
      <c r="G981" s="1" t="str">
        <f>IFERROR(VLOOKUP(E981,No一覧!$B$7:$F$404,2,FALSE),"")</f>
        <v/>
      </c>
      <c r="H981" s="245" t="str">
        <f>IFERROR(VLOOKUP(E981&amp;F981,No一覧!$A$7:$F$404,5,FALSE),"")</f>
        <v/>
      </c>
      <c r="I981" s="2" t="str">
        <f>IFERROR(VLOOKUP(E981&amp;F981,No一覧!$A$7:$F$404,6,FALSE),"")</f>
        <v/>
      </c>
      <c r="J981" s="14" t="str">
        <f ca="1">IF(K981="終",SUM(I981:INDIRECT(CONCATENATE("i",MATCH($K$7,$K$7:K980)+7))),"")</f>
        <v/>
      </c>
      <c r="K981" s="18"/>
    </row>
    <row r="982" spans="1:11" s="9" customFormat="1" ht="16.5" customHeight="1" x14ac:dyDescent="0.2">
      <c r="A982" s="3"/>
      <c r="B982" s="3"/>
      <c r="C982" s="3"/>
      <c r="D982" s="3"/>
      <c r="E982" s="3"/>
      <c r="F982" s="3"/>
      <c r="G982" s="1" t="str">
        <f>IFERROR(VLOOKUP(E982,No一覧!$B$7:$F$404,2,FALSE),"")</f>
        <v/>
      </c>
      <c r="H982" s="245" t="str">
        <f>IFERROR(VLOOKUP(E982&amp;F982,No一覧!$A$7:$F$404,5,FALSE),"")</f>
        <v/>
      </c>
      <c r="I982" s="2" t="str">
        <f>IFERROR(VLOOKUP(E982&amp;F982,No一覧!$A$7:$F$404,6,FALSE),"")</f>
        <v/>
      </c>
      <c r="J982" s="14" t="str">
        <f ca="1">IF(K982="終",SUM(I982:INDIRECT(CONCATENATE("i",MATCH($K$7,$K$7:K981)+7))),"")</f>
        <v/>
      </c>
      <c r="K982" s="18"/>
    </row>
    <row r="983" spans="1:11" s="9" customFormat="1" ht="16.5" customHeight="1" x14ac:dyDescent="0.2">
      <c r="A983" s="3"/>
      <c r="B983" s="3"/>
      <c r="C983" s="3"/>
      <c r="D983" s="3"/>
      <c r="E983" s="3"/>
      <c r="F983" s="3"/>
      <c r="G983" s="1" t="str">
        <f>IFERROR(VLOOKUP(E983,No一覧!$B$7:$F$404,2,FALSE),"")</f>
        <v/>
      </c>
      <c r="H983" s="245" t="str">
        <f>IFERROR(VLOOKUP(E983&amp;F983,No一覧!$A$7:$F$404,5,FALSE),"")</f>
        <v/>
      </c>
      <c r="I983" s="2" t="str">
        <f>IFERROR(VLOOKUP(E983&amp;F983,No一覧!$A$7:$F$404,6,FALSE),"")</f>
        <v/>
      </c>
      <c r="J983" s="14" t="str">
        <f ca="1">IF(K983="終",SUM(I983:INDIRECT(CONCATENATE("i",MATCH($K$7,$K$7:K982)+7))),"")</f>
        <v/>
      </c>
      <c r="K983" s="18"/>
    </row>
    <row r="984" spans="1:11" s="9" customFormat="1" ht="16.5" customHeight="1" x14ac:dyDescent="0.2">
      <c r="A984" s="3"/>
      <c r="B984" s="3"/>
      <c r="C984" s="3"/>
      <c r="D984" s="3"/>
      <c r="E984" s="3"/>
      <c r="F984" s="3"/>
      <c r="G984" s="1" t="str">
        <f>IFERROR(VLOOKUP(E984,No一覧!$B$7:$F$404,2,FALSE),"")</f>
        <v/>
      </c>
      <c r="H984" s="245" t="str">
        <f>IFERROR(VLOOKUP(E984&amp;F984,No一覧!$A$7:$F$404,5,FALSE),"")</f>
        <v/>
      </c>
      <c r="I984" s="2" t="str">
        <f>IFERROR(VLOOKUP(E984&amp;F984,No一覧!$A$7:$F$404,6,FALSE),"")</f>
        <v/>
      </c>
      <c r="J984" s="14" t="str">
        <f ca="1">IF(K984="終",SUM(I984:INDIRECT(CONCATENATE("i",MATCH($K$7,$K$7:K983)+7))),"")</f>
        <v/>
      </c>
      <c r="K984" s="18"/>
    </row>
    <row r="985" spans="1:11" s="9" customFormat="1" ht="16.5" customHeight="1" x14ac:dyDescent="0.2">
      <c r="A985" s="3"/>
      <c r="B985" s="3"/>
      <c r="C985" s="3"/>
      <c r="D985" s="3"/>
      <c r="E985" s="3"/>
      <c r="F985" s="3"/>
      <c r="G985" s="1" t="str">
        <f>IFERROR(VLOOKUP(E985,No一覧!$B$7:$F$404,2,FALSE),"")</f>
        <v/>
      </c>
      <c r="H985" s="245" t="str">
        <f>IFERROR(VLOOKUP(E985&amp;F985,No一覧!$A$7:$F$404,5,FALSE),"")</f>
        <v/>
      </c>
      <c r="I985" s="2" t="str">
        <f>IFERROR(VLOOKUP(E985&amp;F985,No一覧!$A$7:$F$404,6,FALSE),"")</f>
        <v/>
      </c>
      <c r="J985" s="14" t="str">
        <f ca="1">IF(K985="終",SUM(I985:INDIRECT(CONCATENATE("i",MATCH($K$7,$K$7:K984)+7))),"")</f>
        <v/>
      </c>
      <c r="K985" s="18"/>
    </row>
    <row r="986" spans="1:11" s="9" customFormat="1" ht="16.5" customHeight="1" x14ac:dyDescent="0.2">
      <c r="A986" s="3"/>
      <c r="B986" s="3"/>
      <c r="C986" s="3"/>
      <c r="D986" s="3"/>
      <c r="E986" s="3"/>
      <c r="F986" s="3"/>
      <c r="G986" s="1" t="str">
        <f>IFERROR(VLOOKUP(E986,No一覧!$B$7:$F$404,2,FALSE),"")</f>
        <v/>
      </c>
      <c r="H986" s="245" t="str">
        <f>IFERROR(VLOOKUP(E986&amp;F986,No一覧!$A$7:$F$404,5,FALSE),"")</f>
        <v/>
      </c>
      <c r="I986" s="2" t="str">
        <f>IFERROR(VLOOKUP(E986&amp;F986,No一覧!$A$7:$F$404,6,FALSE),"")</f>
        <v/>
      </c>
      <c r="J986" s="14" t="str">
        <f ca="1">IF(K986="終",SUM(I986:INDIRECT(CONCATENATE("i",MATCH($K$7,$K$7:K985)+7))),"")</f>
        <v/>
      </c>
      <c r="K986" s="18"/>
    </row>
    <row r="987" spans="1:11" s="9" customFormat="1" ht="16.5" customHeight="1" x14ac:dyDescent="0.2">
      <c r="A987" s="3"/>
      <c r="B987" s="3"/>
      <c r="C987" s="3"/>
      <c r="D987" s="3"/>
      <c r="E987" s="3"/>
      <c r="F987" s="3"/>
      <c r="G987" s="1" t="str">
        <f>IFERROR(VLOOKUP(E987,No一覧!$B$7:$F$404,2,FALSE),"")</f>
        <v/>
      </c>
      <c r="H987" s="245" t="str">
        <f>IFERROR(VLOOKUP(E987&amp;F987,No一覧!$A$7:$F$404,5,FALSE),"")</f>
        <v/>
      </c>
      <c r="I987" s="2" t="str">
        <f>IFERROR(VLOOKUP(E987&amp;F987,No一覧!$A$7:$F$404,6,FALSE),"")</f>
        <v/>
      </c>
      <c r="J987" s="14" t="str">
        <f ca="1">IF(K987="終",SUM(I987:INDIRECT(CONCATENATE("i",MATCH($K$7,$K$7:K986)+7))),"")</f>
        <v/>
      </c>
      <c r="K987" s="18"/>
    </row>
    <row r="988" spans="1:11" s="9" customFormat="1" ht="16.5" customHeight="1" x14ac:dyDescent="0.2">
      <c r="A988" s="3"/>
      <c r="B988" s="3"/>
      <c r="C988" s="3"/>
      <c r="D988" s="3"/>
      <c r="E988" s="3"/>
      <c r="F988" s="3"/>
      <c r="G988" s="1" t="str">
        <f>IFERROR(VLOOKUP(E988,No一覧!$B$7:$F$404,2,FALSE),"")</f>
        <v/>
      </c>
      <c r="H988" s="245" t="str">
        <f>IFERROR(VLOOKUP(E988&amp;F988,No一覧!$A$7:$F$404,5,FALSE),"")</f>
        <v/>
      </c>
      <c r="I988" s="2" t="str">
        <f>IFERROR(VLOOKUP(E988&amp;F988,No一覧!$A$7:$F$404,6,FALSE),"")</f>
        <v/>
      </c>
      <c r="J988" s="14" t="str">
        <f ca="1">IF(K988="終",SUM(I988:INDIRECT(CONCATENATE("i",MATCH($K$7,$K$7:K987)+7))),"")</f>
        <v/>
      </c>
      <c r="K988" s="18"/>
    </row>
    <row r="989" spans="1:11" s="9" customFormat="1" ht="16.5" customHeight="1" x14ac:dyDescent="0.2">
      <c r="A989" s="3"/>
      <c r="B989" s="3"/>
      <c r="C989" s="3"/>
      <c r="D989" s="3"/>
      <c r="E989" s="3"/>
      <c r="F989" s="3"/>
      <c r="G989" s="1" t="str">
        <f>IFERROR(VLOOKUP(E989,No一覧!$B$7:$F$404,2,FALSE),"")</f>
        <v/>
      </c>
      <c r="H989" s="245" t="str">
        <f>IFERROR(VLOOKUP(E989&amp;F989,No一覧!$A$7:$F$404,5,FALSE),"")</f>
        <v/>
      </c>
      <c r="I989" s="2" t="str">
        <f>IFERROR(VLOOKUP(E989&amp;F989,No一覧!$A$7:$F$404,6,FALSE),"")</f>
        <v/>
      </c>
      <c r="J989" s="14" t="str">
        <f ca="1">IF(K989="終",SUM(I989:INDIRECT(CONCATENATE("i",MATCH($K$7,$K$7:K988)+7))),"")</f>
        <v/>
      </c>
      <c r="K989" s="18"/>
    </row>
    <row r="990" spans="1:11" s="9" customFormat="1" ht="16.5" customHeight="1" x14ac:dyDescent="0.2">
      <c r="A990" s="3"/>
      <c r="B990" s="3"/>
      <c r="C990" s="3"/>
      <c r="D990" s="3"/>
      <c r="E990" s="3"/>
      <c r="F990" s="3"/>
      <c r="G990" s="1" t="str">
        <f>IFERROR(VLOOKUP(E990,No一覧!$B$7:$F$404,2,FALSE),"")</f>
        <v/>
      </c>
      <c r="H990" s="245" t="str">
        <f>IFERROR(VLOOKUP(E990&amp;F990,No一覧!$A$7:$F$404,5,FALSE),"")</f>
        <v/>
      </c>
      <c r="I990" s="2" t="str">
        <f>IFERROR(VLOOKUP(E990&amp;F990,No一覧!$A$7:$F$404,6,FALSE),"")</f>
        <v/>
      </c>
      <c r="J990" s="14" t="str">
        <f ca="1">IF(K990="終",SUM(I990:INDIRECT(CONCATENATE("i",MATCH($K$7,$K$7:K989)+7))),"")</f>
        <v/>
      </c>
      <c r="K990" s="18"/>
    </row>
    <row r="991" spans="1:11" s="9" customFormat="1" ht="16.5" customHeight="1" x14ac:dyDescent="0.2">
      <c r="A991" s="3"/>
      <c r="B991" s="3"/>
      <c r="C991" s="3"/>
      <c r="D991" s="3"/>
      <c r="E991" s="3"/>
      <c r="F991" s="3"/>
      <c r="G991" s="1" t="str">
        <f>IFERROR(VLOOKUP(E991,No一覧!$B$7:$F$404,2,FALSE),"")</f>
        <v/>
      </c>
      <c r="H991" s="245" t="str">
        <f>IFERROR(VLOOKUP(E991&amp;F991,No一覧!$A$7:$F$404,5,FALSE),"")</f>
        <v/>
      </c>
      <c r="I991" s="2" t="str">
        <f>IFERROR(VLOOKUP(E991&amp;F991,No一覧!$A$7:$F$404,6,FALSE),"")</f>
        <v/>
      </c>
      <c r="J991" s="14" t="str">
        <f ca="1">IF(K991="終",SUM(I991:INDIRECT(CONCATENATE("i",MATCH($K$7,$K$7:K990)+7))),"")</f>
        <v/>
      </c>
      <c r="K991" s="18"/>
    </row>
    <row r="992" spans="1:11" s="9" customFormat="1" ht="16.5" customHeight="1" x14ac:dyDescent="0.2">
      <c r="A992" s="3"/>
      <c r="B992" s="3"/>
      <c r="C992" s="3"/>
      <c r="D992" s="3"/>
      <c r="E992" s="3"/>
      <c r="F992" s="3"/>
      <c r="G992" s="1" t="str">
        <f>IFERROR(VLOOKUP(E992,No一覧!$B$7:$F$404,2,FALSE),"")</f>
        <v/>
      </c>
      <c r="H992" s="245" t="str">
        <f>IFERROR(VLOOKUP(E992&amp;F992,No一覧!$A$7:$F$404,5,FALSE),"")</f>
        <v/>
      </c>
      <c r="I992" s="2" t="str">
        <f>IFERROR(VLOOKUP(E992&amp;F992,No一覧!$A$7:$F$404,6,FALSE),"")</f>
        <v/>
      </c>
      <c r="J992" s="14" t="str">
        <f ca="1">IF(K992="終",SUM(I992:INDIRECT(CONCATENATE("i",MATCH($K$7,$K$7:K991)+7))),"")</f>
        <v/>
      </c>
      <c r="K992" s="18"/>
    </row>
    <row r="993" spans="1:11" s="9" customFormat="1" ht="16.5" customHeight="1" x14ac:dyDescent="0.2">
      <c r="A993" s="3"/>
      <c r="B993" s="3"/>
      <c r="C993" s="3"/>
      <c r="D993" s="3"/>
      <c r="E993" s="3"/>
      <c r="F993" s="3"/>
      <c r="G993" s="1" t="str">
        <f>IFERROR(VLOOKUP(E993,No一覧!$B$7:$F$404,2,FALSE),"")</f>
        <v/>
      </c>
      <c r="H993" s="245" t="str">
        <f>IFERROR(VLOOKUP(E993&amp;F993,No一覧!$A$7:$F$404,5,FALSE),"")</f>
        <v/>
      </c>
      <c r="I993" s="2" t="str">
        <f>IFERROR(VLOOKUP(E993&amp;F993,No一覧!$A$7:$F$404,6,FALSE),"")</f>
        <v/>
      </c>
      <c r="J993" s="14" t="str">
        <f ca="1">IF(K993="終",SUM(I993:INDIRECT(CONCATENATE("i",MATCH($K$7,$K$7:K992)+7))),"")</f>
        <v/>
      </c>
      <c r="K993" s="18"/>
    </row>
    <row r="994" spans="1:11" s="9" customFormat="1" ht="16.5" customHeight="1" x14ac:dyDescent="0.2">
      <c r="A994" s="3"/>
      <c r="B994" s="3"/>
      <c r="C994" s="3"/>
      <c r="D994" s="3"/>
      <c r="E994" s="3"/>
      <c r="F994" s="3"/>
      <c r="G994" s="1" t="str">
        <f>IFERROR(VLOOKUP(E994,No一覧!$B$7:$F$404,2,FALSE),"")</f>
        <v/>
      </c>
      <c r="H994" s="245" t="str">
        <f>IFERROR(VLOOKUP(E994&amp;F994,No一覧!$A$7:$F$404,5,FALSE),"")</f>
        <v/>
      </c>
      <c r="I994" s="2" t="str">
        <f>IFERROR(VLOOKUP(E994&amp;F994,No一覧!$A$7:$F$404,6,FALSE),"")</f>
        <v/>
      </c>
      <c r="J994" s="14" t="str">
        <f ca="1">IF(K994="終",SUM(I994:INDIRECT(CONCATENATE("i",MATCH($K$7,$K$7:K993)+7))),"")</f>
        <v/>
      </c>
      <c r="K994" s="18"/>
    </row>
    <row r="995" spans="1:11" s="9" customFormat="1" ht="16.5" customHeight="1" x14ac:dyDescent="0.2">
      <c r="A995" s="3"/>
      <c r="B995" s="3"/>
      <c r="C995" s="3"/>
      <c r="D995" s="3"/>
      <c r="E995" s="3"/>
      <c r="F995" s="3"/>
      <c r="G995" s="1" t="str">
        <f>IFERROR(VLOOKUP(E995,No一覧!$B$7:$F$404,2,FALSE),"")</f>
        <v/>
      </c>
      <c r="H995" s="245" t="str">
        <f>IFERROR(VLOOKUP(E995&amp;F995,No一覧!$A$7:$F$404,5,FALSE),"")</f>
        <v/>
      </c>
      <c r="I995" s="2" t="str">
        <f>IFERROR(VLOOKUP(E995&amp;F995,No一覧!$A$7:$F$404,6,FALSE),"")</f>
        <v/>
      </c>
      <c r="J995" s="14" t="str">
        <f ca="1">IF(K995="終",SUM(I995:INDIRECT(CONCATENATE("i",MATCH($K$7,$K$7:K994)+7))),"")</f>
        <v/>
      </c>
      <c r="K995" s="18"/>
    </row>
    <row r="996" spans="1:11" s="9" customFormat="1" ht="16.5" customHeight="1" x14ac:dyDescent="0.2">
      <c r="A996" s="3"/>
      <c r="B996" s="3"/>
      <c r="C996" s="3"/>
      <c r="D996" s="3"/>
      <c r="E996" s="3"/>
      <c r="F996" s="3"/>
      <c r="G996" s="1" t="str">
        <f>IFERROR(VLOOKUP(E996,No一覧!$B$7:$F$404,2,FALSE),"")</f>
        <v/>
      </c>
      <c r="H996" s="245" t="str">
        <f>IFERROR(VLOOKUP(E996&amp;F996,No一覧!$A$7:$F$404,5,FALSE),"")</f>
        <v/>
      </c>
      <c r="I996" s="2" t="str">
        <f>IFERROR(VLOOKUP(E996&amp;F996,No一覧!$A$7:$F$404,6,FALSE),"")</f>
        <v/>
      </c>
      <c r="J996" s="14" t="str">
        <f ca="1">IF(K996="終",SUM(I996:INDIRECT(CONCATENATE("i",MATCH($K$7,$K$7:K995)+7))),"")</f>
        <v/>
      </c>
      <c r="K996" s="18"/>
    </row>
    <row r="997" spans="1:11" s="9" customFormat="1" ht="16.5" customHeight="1" x14ac:dyDescent="0.2">
      <c r="A997" s="3"/>
      <c r="B997" s="3"/>
      <c r="C997" s="3"/>
      <c r="D997" s="3"/>
      <c r="E997" s="3"/>
      <c r="F997" s="3"/>
      <c r="G997" s="1" t="str">
        <f>IFERROR(VLOOKUP(E997,No一覧!$B$7:$F$404,2,FALSE),"")</f>
        <v/>
      </c>
      <c r="H997" s="245" t="str">
        <f>IFERROR(VLOOKUP(E997&amp;F997,No一覧!$A$7:$F$404,5,FALSE),"")</f>
        <v/>
      </c>
      <c r="I997" s="2" t="str">
        <f>IFERROR(VLOOKUP(E997&amp;F997,No一覧!$A$7:$F$404,6,FALSE),"")</f>
        <v/>
      </c>
      <c r="J997" s="14" t="str">
        <f ca="1">IF(K997="終",SUM(I997:INDIRECT(CONCATENATE("i",MATCH($K$7,$K$7:K996)+7))),"")</f>
        <v/>
      </c>
      <c r="K997" s="18"/>
    </row>
    <row r="998" spans="1:11" s="9" customFormat="1" ht="16.5" customHeight="1" x14ac:dyDescent="0.2">
      <c r="A998" s="3"/>
      <c r="B998" s="3"/>
      <c r="C998" s="3"/>
      <c r="D998" s="3"/>
      <c r="E998" s="3"/>
      <c r="F998" s="3"/>
      <c r="G998" s="1" t="str">
        <f>IFERROR(VLOOKUP(E998,No一覧!$B$7:$F$404,2,FALSE),"")</f>
        <v/>
      </c>
      <c r="H998" s="245" t="str">
        <f>IFERROR(VLOOKUP(E998&amp;F998,No一覧!$A$7:$F$404,5,FALSE),"")</f>
        <v/>
      </c>
      <c r="I998" s="2" t="str">
        <f>IFERROR(VLOOKUP(E998&amp;F998,No一覧!$A$7:$F$404,6,FALSE),"")</f>
        <v/>
      </c>
      <c r="J998" s="14" t="str">
        <f ca="1">IF(K998="終",SUM(I998:INDIRECT(CONCATENATE("i",MATCH($K$7,$K$7:K997)+7))),"")</f>
        <v/>
      </c>
      <c r="K998" s="18"/>
    </row>
    <row r="999" spans="1:11" s="9" customFormat="1" ht="16.5" customHeight="1" x14ac:dyDescent="0.2">
      <c r="A999" s="3"/>
      <c r="B999" s="3"/>
      <c r="C999" s="3"/>
      <c r="D999" s="3"/>
      <c r="E999" s="3"/>
      <c r="F999" s="3"/>
      <c r="G999" s="1" t="str">
        <f>IFERROR(VLOOKUP(E999,No一覧!$B$7:$F$404,2,FALSE),"")</f>
        <v/>
      </c>
      <c r="H999" s="245" t="str">
        <f>IFERROR(VLOOKUP(E999&amp;F999,No一覧!$A$7:$F$404,5,FALSE),"")</f>
        <v/>
      </c>
      <c r="I999" s="2" t="str">
        <f>IFERROR(VLOOKUP(E999&amp;F999,No一覧!$A$7:$F$404,6,FALSE),"")</f>
        <v/>
      </c>
      <c r="J999" s="14" t="str">
        <f ca="1">IF(K999="終",SUM(I999:INDIRECT(CONCATENATE("i",MATCH($K$7,$K$7:K998)+7))),"")</f>
        <v/>
      </c>
      <c r="K999" s="18"/>
    </row>
    <row r="1000" spans="1:11" s="9" customFormat="1" ht="16.5" customHeight="1" x14ac:dyDescent="0.2">
      <c r="A1000" s="3"/>
      <c r="B1000" s="3"/>
      <c r="C1000" s="3"/>
      <c r="D1000" s="3"/>
      <c r="E1000" s="3"/>
      <c r="F1000" s="3"/>
      <c r="G1000" s="1" t="str">
        <f>IFERROR(VLOOKUP(E1000,No一覧!$B$7:$F$404,2,FALSE),"")</f>
        <v/>
      </c>
      <c r="H1000" s="245" t="str">
        <f>IFERROR(VLOOKUP(E1000&amp;F1000,No一覧!$A$7:$F$404,5,FALSE),"")</f>
        <v/>
      </c>
      <c r="I1000" s="2" t="str">
        <f>IFERROR(VLOOKUP(E1000&amp;F1000,No一覧!$A$7:$F$404,6,FALSE),"")</f>
        <v/>
      </c>
      <c r="J1000" s="14" t="str">
        <f ca="1">IF(K1000="終",SUM(I1000:INDIRECT(CONCATENATE("i",MATCH($K$7,$K$7:K999)+7))),"")</f>
        <v/>
      </c>
      <c r="K1000" s="18"/>
    </row>
    <row r="1001" spans="1:11" s="9" customFormat="1" ht="16.5" customHeight="1" x14ac:dyDescent="0.2">
      <c r="A1001" s="3"/>
      <c r="B1001" s="3"/>
      <c r="C1001" s="3"/>
      <c r="D1001" s="3"/>
      <c r="E1001" s="3"/>
      <c r="F1001" s="3"/>
      <c r="G1001" s="1" t="str">
        <f>IFERROR(VLOOKUP(E1001,No一覧!$B$7:$F$404,2,FALSE),"")</f>
        <v/>
      </c>
      <c r="H1001" s="245" t="str">
        <f>IFERROR(VLOOKUP(E1001&amp;F1001,No一覧!$A$7:$F$404,5,FALSE),"")</f>
        <v/>
      </c>
      <c r="I1001" s="2" t="str">
        <f>IFERROR(VLOOKUP(E1001&amp;F1001,No一覧!$A$7:$F$404,6,FALSE),"")</f>
        <v/>
      </c>
      <c r="J1001" s="14" t="str">
        <f ca="1">IF(K1001="終",SUM(I1001:INDIRECT(CONCATENATE("i",MATCH($K$7,$K$7:K1000)+7))),"")</f>
        <v/>
      </c>
      <c r="K1001" s="18"/>
    </row>
    <row r="1002" spans="1:11" s="9" customFormat="1" ht="16.5" customHeight="1" x14ac:dyDescent="0.2">
      <c r="A1002" s="3"/>
      <c r="B1002" s="3"/>
      <c r="C1002" s="3"/>
      <c r="D1002" s="3"/>
      <c r="E1002" s="3"/>
      <c r="F1002" s="3"/>
      <c r="G1002" s="1" t="str">
        <f>IFERROR(VLOOKUP(E1002,No一覧!$B$7:$F$404,2,FALSE),"")</f>
        <v/>
      </c>
      <c r="H1002" s="245" t="str">
        <f>IFERROR(VLOOKUP(E1002&amp;F1002,No一覧!$A$7:$F$404,5,FALSE),"")</f>
        <v/>
      </c>
      <c r="I1002" s="2" t="str">
        <f>IFERROR(VLOOKUP(E1002&amp;F1002,No一覧!$A$7:$F$404,6,FALSE),"")</f>
        <v/>
      </c>
      <c r="J1002" s="14" t="str">
        <f ca="1">IF(K1002="終",SUM(I1002:INDIRECT(CONCATENATE("i",MATCH($K$7,$K$7:K1001)+7))),"")</f>
        <v/>
      </c>
      <c r="K1002" s="18"/>
    </row>
    <row r="1003" spans="1:11" s="9" customFormat="1" ht="16.5" customHeight="1" x14ac:dyDescent="0.2">
      <c r="A1003" s="3"/>
      <c r="B1003" s="3"/>
      <c r="C1003" s="3"/>
      <c r="D1003" s="3"/>
      <c r="E1003" s="3"/>
      <c r="F1003" s="3"/>
      <c r="G1003" s="1" t="str">
        <f>IFERROR(VLOOKUP(E1003,No一覧!$B$7:$F$404,2,FALSE),"")</f>
        <v/>
      </c>
      <c r="H1003" s="245" t="str">
        <f>IFERROR(VLOOKUP(E1003&amp;F1003,No一覧!$A$7:$F$404,5,FALSE),"")</f>
        <v/>
      </c>
      <c r="I1003" s="2" t="str">
        <f>IFERROR(VLOOKUP(E1003&amp;F1003,No一覧!$A$7:$F$404,6,FALSE),"")</f>
        <v/>
      </c>
      <c r="J1003" s="14" t="str">
        <f ca="1">IF(K1003="終",SUM(I1003:INDIRECT(CONCATENATE("i",MATCH($K$7,$K$7:K1002)+7))),"")</f>
        <v/>
      </c>
      <c r="K1003" s="18"/>
    </row>
    <row r="1004" spans="1:11" s="9" customFormat="1" ht="16.5" customHeight="1" x14ac:dyDescent="0.2">
      <c r="A1004" s="3"/>
      <c r="B1004" s="3"/>
      <c r="C1004" s="3"/>
      <c r="D1004" s="3"/>
      <c r="E1004" s="3"/>
      <c r="F1004" s="3"/>
      <c r="G1004" s="1" t="str">
        <f>IFERROR(VLOOKUP(E1004,No一覧!$B$7:$F$404,2,FALSE),"")</f>
        <v/>
      </c>
      <c r="H1004" s="245" t="str">
        <f>IFERROR(VLOOKUP(E1004&amp;F1004,No一覧!$A$7:$F$404,5,FALSE),"")</f>
        <v/>
      </c>
      <c r="I1004" s="2" t="str">
        <f>IFERROR(VLOOKUP(E1004&amp;F1004,No一覧!$A$7:$F$404,6,FALSE),"")</f>
        <v/>
      </c>
      <c r="J1004" s="14" t="str">
        <f ca="1">IF(K1004="終",SUM(I1004:INDIRECT(CONCATENATE("i",MATCH($K$7,$K$7:K1003)+7))),"")</f>
        <v/>
      </c>
      <c r="K1004" s="18"/>
    </row>
    <row r="1005" spans="1:11" s="9" customFormat="1" ht="16.5" customHeight="1" x14ac:dyDescent="0.2">
      <c r="A1005" s="3"/>
      <c r="B1005" s="3"/>
      <c r="C1005" s="3"/>
      <c r="D1005" s="3"/>
      <c r="E1005" s="3"/>
      <c r="F1005" s="3"/>
      <c r="G1005" s="1" t="str">
        <f>IFERROR(VLOOKUP(E1005,No一覧!$B$7:$F$404,2,FALSE),"")</f>
        <v/>
      </c>
      <c r="H1005" s="245" t="str">
        <f>IFERROR(VLOOKUP(E1005&amp;F1005,No一覧!$A$7:$F$404,5,FALSE),"")</f>
        <v/>
      </c>
      <c r="I1005" s="2" t="str">
        <f>IFERROR(VLOOKUP(E1005&amp;F1005,No一覧!$A$7:$F$404,6,FALSE),"")</f>
        <v/>
      </c>
      <c r="J1005" s="14" t="str">
        <f ca="1">IF(K1005="終",SUM(I1005:INDIRECT(CONCATENATE("i",MATCH($K$7,$K$7:K1004)+7))),"")</f>
        <v/>
      </c>
      <c r="K1005" s="18"/>
    </row>
    <row r="1006" spans="1:11" s="9" customFormat="1" ht="16.5" customHeight="1" x14ac:dyDescent="0.2">
      <c r="A1006" s="3"/>
      <c r="B1006" s="3"/>
      <c r="C1006" s="3"/>
      <c r="D1006" s="3"/>
      <c r="E1006" s="3"/>
      <c r="F1006" s="3"/>
      <c r="G1006" s="1" t="str">
        <f>IFERROR(VLOOKUP(E1006,No一覧!$B$7:$F$404,2,FALSE),"")</f>
        <v/>
      </c>
      <c r="H1006" s="245" t="str">
        <f>IFERROR(VLOOKUP(E1006&amp;F1006,No一覧!$A$7:$F$404,5,FALSE),"")</f>
        <v/>
      </c>
      <c r="I1006" s="2" t="str">
        <f>IFERROR(VLOOKUP(E1006&amp;F1006,No一覧!$A$7:$F$404,6,FALSE),"")</f>
        <v/>
      </c>
      <c r="J1006" s="14" t="str">
        <f ca="1">IF(K1006="終",SUM(I1006:INDIRECT(CONCATENATE("i",MATCH($K$7,$K$7:K1005)+7))),"")</f>
        <v/>
      </c>
      <c r="K1006" s="18"/>
    </row>
    <row r="1007" spans="1:11" s="9" customFormat="1" ht="16.5" customHeight="1" x14ac:dyDescent="0.2">
      <c r="A1007" s="3"/>
      <c r="B1007" s="3"/>
      <c r="C1007" s="3"/>
      <c r="D1007" s="3"/>
      <c r="E1007" s="3"/>
      <c r="F1007" s="3"/>
      <c r="G1007" s="1" t="str">
        <f>IFERROR(VLOOKUP(E1007,No一覧!$B$7:$F$404,2,FALSE),"")</f>
        <v/>
      </c>
      <c r="H1007" s="245" t="str">
        <f>IFERROR(VLOOKUP(E1007&amp;F1007,No一覧!$A$7:$F$404,5,FALSE),"")</f>
        <v/>
      </c>
      <c r="I1007" s="2" t="str">
        <f>IFERROR(VLOOKUP(E1007&amp;F1007,No一覧!$A$7:$F$404,6,FALSE),"")</f>
        <v/>
      </c>
      <c r="J1007" s="14" t="str">
        <f ca="1">IF(K1007="終",SUM(I1007:INDIRECT(CONCATENATE("i",MATCH($K$7,$K$7:K1006)+7))),"")</f>
        <v/>
      </c>
      <c r="K1007" s="18"/>
    </row>
    <row r="1008" spans="1:11" s="9" customFormat="1" ht="16.5" customHeight="1" x14ac:dyDescent="0.2">
      <c r="A1008" s="3"/>
      <c r="B1008" s="3"/>
      <c r="C1008" s="3"/>
      <c r="D1008" s="3"/>
      <c r="E1008" s="3"/>
      <c r="F1008" s="3"/>
      <c r="G1008" s="1" t="str">
        <f>IFERROR(VLOOKUP(E1008,No一覧!$B$7:$F$404,2,FALSE),"")</f>
        <v/>
      </c>
      <c r="H1008" s="245" t="str">
        <f>IFERROR(VLOOKUP(E1008&amp;F1008,No一覧!$A$7:$F$404,5,FALSE),"")</f>
        <v/>
      </c>
      <c r="I1008" s="2" t="str">
        <f>IFERROR(VLOOKUP(E1008&amp;F1008,No一覧!$A$7:$F$404,6,FALSE),"")</f>
        <v/>
      </c>
      <c r="J1008" s="14" t="str">
        <f ca="1">IF(K1008="終",SUM(I1008:INDIRECT(CONCATENATE("i",MATCH($K$7,$K$7:K1007)+7))),"")</f>
        <v/>
      </c>
      <c r="K1008" s="18"/>
    </row>
    <row r="1009" spans="1:11" s="9" customFormat="1" ht="16.5" customHeight="1" x14ac:dyDescent="0.2">
      <c r="A1009" s="3"/>
      <c r="B1009" s="3"/>
      <c r="C1009" s="3"/>
      <c r="D1009" s="3"/>
      <c r="E1009" s="3"/>
      <c r="F1009" s="3"/>
      <c r="G1009" s="1" t="str">
        <f>IFERROR(VLOOKUP(E1009,No一覧!$B$7:$F$404,2,FALSE),"")</f>
        <v/>
      </c>
      <c r="H1009" s="245" t="str">
        <f>IFERROR(VLOOKUP(E1009&amp;F1009,No一覧!$A$7:$F$404,5,FALSE),"")</f>
        <v/>
      </c>
      <c r="I1009" s="2" t="str">
        <f>IFERROR(VLOOKUP(E1009&amp;F1009,No一覧!$A$7:$F$404,6,FALSE),"")</f>
        <v/>
      </c>
      <c r="J1009" s="14" t="str">
        <f ca="1">IF(K1009="終",SUM(I1009:INDIRECT(CONCATENATE("i",MATCH($K$7,$K$7:K1008)+7))),"")</f>
        <v/>
      </c>
      <c r="K1009" s="18"/>
    </row>
    <row r="1010" spans="1:11" s="9" customFormat="1" ht="16.5" customHeight="1" x14ac:dyDescent="0.2">
      <c r="A1010" s="3"/>
      <c r="B1010" s="3"/>
      <c r="C1010" s="3"/>
      <c r="D1010" s="3"/>
      <c r="E1010" s="3"/>
      <c r="F1010" s="3"/>
      <c r="G1010" s="1" t="str">
        <f>IFERROR(VLOOKUP(E1010,No一覧!$B$7:$F$404,2,FALSE),"")</f>
        <v/>
      </c>
      <c r="H1010" s="245" t="str">
        <f>IFERROR(VLOOKUP(E1010&amp;F1010,No一覧!$A$7:$F$404,5,FALSE),"")</f>
        <v/>
      </c>
      <c r="I1010" s="2" t="str">
        <f>IFERROR(VLOOKUP(E1010&amp;F1010,No一覧!$A$7:$F$404,6,FALSE),"")</f>
        <v/>
      </c>
      <c r="J1010" s="14" t="str">
        <f ca="1">IF(K1010="終",SUM(I1010:INDIRECT(CONCATENATE("i",MATCH($K$7,$K$7:K1009)+7))),"")</f>
        <v/>
      </c>
      <c r="K1010" s="18"/>
    </row>
    <row r="1011" spans="1:11" s="9" customFormat="1" ht="16.5" customHeight="1" x14ac:dyDescent="0.2">
      <c r="A1011" s="3"/>
      <c r="B1011" s="3"/>
      <c r="C1011" s="3"/>
      <c r="D1011" s="3"/>
      <c r="E1011" s="3"/>
      <c r="F1011" s="3"/>
      <c r="G1011" s="1" t="str">
        <f>IFERROR(VLOOKUP(E1011,No一覧!$B$7:$F$404,2,FALSE),"")</f>
        <v/>
      </c>
      <c r="H1011" s="245" t="str">
        <f>IFERROR(VLOOKUP(E1011&amp;F1011,No一覧!$A$7:$F$404,5,FALSE),"")</f>
        <v/>
      </c>
      <c r="I1011" s="2" t="str">
        <f>IFERROR(VLOOKUP(E1011&amp;F1011,No一覧!$A$7:$F$404,6,FALSE),"")</f>
        <v/>
      </c>
      <c r="J1011" s="14" t="str">
        <f ca="1">IF(K1011="終",SUM(I1011:INDIRECT(CONCATENATE("i",MATCH($K$7,$K$7:K1010)+7))),"")</f>
        <v/>
      </c>
      <c r="K1011" s="18"/>
    </row>
    <row r="1012" spans="1:11" s="9" customFormat="1" ht="16.5" customHeight="1" x14ac:dyDescent="0.2">
      <c r="A1012" s="3"/>
      <c r="B1012" s="3"/>
      <c r="C1012" s="3"/>
      <c r="D1012" s="3"/>
      <c r="E1012" s="3"/>
      <c r="F1012" s="3"/>
      <c r="G1012" s="1" t="str">
        <f>IFERROR(VLOOKUP(E1012,No一覧!$B$7:$F$404,2,FALSE),"")</f>
        <v/>
      </c>
      <c r="H1012" s="245" t="str">
        <f>IFERROR(VLOOKUP(E1012&amp;F1012,No一覧!$A$7:$F$404,5,FALSE),"")</f>
        <v/>
      </c>
      <c r="I1012" s="2" t="str">
        <f>IFERROR(VLOOKUP(E1012&amp;F1012,No一覧!$A$7:$F$404,6,FALSE),"")</f>
        <v/>
      </c>
      <c r="J1012" s="14" t="str">
        <f ca="1">IF(K1012="終",SUM(I1012:INDIRECT(CONCATENATE("i",MATCH($K$7,$K$7:K1011)+7))),"")</f>
        <v/>
      </c>
      <c r="K1012" s="18"/>
    </row>
    <row r="1013" spans="1:11" s="9" customFormat="1" ht="16.5" customHeight="1" x14ac:dyDescent="0.2">
      <c r="A1013" s="3"/>
      <c r="B1013" s="3"/>
      <c r="C1013" s="3"/>
      <c r="D1013" s="3"/>
      <c r="E1013" s="3"/>
      <c r="F1013" s="3"/>
      <c r="G1013" s="1" t="str">
        <f>IFERROR(VLOOKUP(E1013,No一覧!$B$7:$F$404,2,FALSE),"")</f>
        <v/>
      </c>
      <c r="H1013" s="245" t="str">
        <f>IFERROR(VLOOKUP(E1013&amp;F1013,No一覧!$A$7:$F$404,5,FALSE),"")</f>
        <v/>
      </c>
      <c r="I1013" s="2" t="str">
        <f>IFERROR(VLOOKUP(E1013&amp;F1013,No一覧!$A$7:$F$404,6,FALSE),"")</f>
        <v/>
      </c>
      <c r="J1013" s="14" t="str">
        <f ca="1">IF(K1013="終",SUM(I1013:INDIRECT(CONCATENATE("i",MATCH($K$7,$K$7:K1012)+7))),"")</f>
        <v/>
      </c>
      <c r="K1013" s="18"/>
    </row>
    <row r="1014" spans="1:11" s="9" customFormat="1" ht="16.5" customHeight="1" x14ac:dyDescent="0.2">
      <c r="A1014" s="4"/>
      <c r="B1014" s="4"/>
      <c r="C1014" s="4"/>
      <c r="D1014" s="4"/>
      <c r="E1014" s="4"/>
      <c r="F1014" s="4"/>
      <c r="G1014" s="1" t="str">
        <f>IFERROR(VLOOKUP(E1014,No一覧!$B$7:$F$404,2,FALSE),"")</f>
        <v/>
      </c>
      <c r="H1014" s="245" t="str">
        <f>IFERROR(VLOOKUP(E1014&amp;F1014,No一覧!$A$7:$F$404,5,FALSE),"")</f>
        <v/>
      </c>
      <c r="I1014" s="2" t="str">
        <f>IFERROR(VLOOKUP(E1014&amp;F1014,No一覧!$A$7:$F$404,6,FALSE),"")</f>
        <v/>
      </c>
      <c r="J1014" s="14" t="str">
        <f ca="1">IF(K1014="終",SUM(I1014:INDIRECT(CONCATENATE("i",MATCH($K$7,$K$7:K1013)+7))),"")</f>
        <v/>
      </c>
      <c r="K1014" s="18"/>
    </row>
  </sheetData>
  <sheetProtection sort="0"/>
  <dataConsolidate/>
  <mergeCells count="14">
    <mergeCell ref="K4:K6"/>
    <mergeCell ref="J4:J7"/>
    <mergeCell ref="I4:I7"/>
    <mergeCell ref="G4:G7"/>
    <mergeCell ref="H4:H7"/>
    <mergeCell ref="E4:E5"/>
    <mergeCell ref="F4:F5"/>
    <mergeCell ref="E6:E7"/>
    <mergeCell ref="F6:F7"/>
    <mergeCell ref="A3:D3"/>
    <mergeCell ref="A4:A7"/>
    <mergeCell ref="B4:B7"/>
    <mergeCell ref="C4:C7"/>
    <mergeCell ref="D4:D7"/>
  </mergeCells>
  <phoneticPr fontId="2"/>
  <conditionalFormatting sqref="G8:G1014">
    <cfRule type="expression" dxfId="38" priority="3" stopIfTrue="1">
      <formula>AND(G8&lt;&gt;"",$J8&lt;&gt;"")</formula>
    </cfRule>
    <cfRule type="cellIs" dxfId="37" priority="4" stopIfTrue="1" operator="notEqual">
      <formula>""</formula>
    </cfRule>
  </conditionalFormatting>
  <conditionalFormatting sqref="H8:H1014">
    <cfRule type="expression" dxfId="36" priority="5" stopIfTrue="1">
      <formula>AND($I8&lt;&gt;"",$J8&lt;&gt;"")</formula>
    </cfRule>
    <cfRule type="expression" dxfId="35" priority="6" stopIfTrue="1">
      <formula>$I8&lt;&gt;""</formula>
    </cfRule>
  </conditionalFormatting>
  <conditionalFormatting sqref="J8:J1014">
    <cfRule type="cellIs" dxfId="34" priority="9" stopIfTrue="1" operator="notEqual">
      <formula>""</formula>
    </cfRule>
  </conditionalFormatting>
  <conditionalFormatting sqref="A8:F1014">
    <cfRule type="expression" dxfId="33" priority="10" stopIfTrue="1">
      <formula>$J8&lt;&gt;""</formula>
    </cfRule>
  </conditionalFormatting>
  <conditionalFormatting sqref="I8:J1014">
    <cfRule type="expression" dxfId="32" priority="7" stopIfTrue="1">
      <formula>AND($I8&lt;&gt;"",$J8&lt;&gt;"")</formula>
    </cfRule>
    <cfRule type="expression" dxfId="31" priority="8" stopIfTrue="1">
      <formula>$I8&lt;&gt;""</formula>
    </cfRule>
  </conditionalFormatting>
  <conditionalFormatting sqref="K8:K1014">
    <cfRule type="expression" dxfId="30" priority="1" stopIfTrue="1">
      <formula>$J8&lt;&gt;""</formula>
    </cfRule>
  </conditionalFormatting>
  <dataValidations count="3">
    <dataValidation type="list" errorStyle="warning" imeMode="halfAlpha" allowBlank="1" showInputMessage="1" showErrorMessage="1" errorTitle="入力値に問題があります。" error="ポイント表にない等級No記号を入力しようとしています。_x000a_ポイント表にある等級以上の資格を取得した場合は、 ｓ  と入力しておいて下さい。" promptTitle="アルファベット入力" sqref="F8:F1014" xr:uid="{00000000-0002-0000-0100-000000000000}">
      <formula1>INDIRECT($G8)</formula1>
    </dataValidation>
    <dataValidation type="list" allowBlank="1" showInputMessage="1" showErrorMessage="1" sqref="K8:K1014" xr:uid="{00000000-0002-0000-0100-000001000000}">
      <formula1>"終"</formula1>
    </dataValidation>
    <dataValidation type="whole" errorStyle="warning" allowBlank="1" showInputMessage="1" showErrorMessage="1" errorTitle="入力値エラー" error="種類NOの番号を入力してください" sqref="E8:E1014" xr:uid="{00000000-0002-0000-0100-000002000000}">
      <formula1>101</formula1>
      <formula2>903</formula2>
    </dataValidation>
  </dataValidations>
  <pageMargins left="0.51181102362204722" right="0.59055118110236227" top="0.9055118110236221" bottom="0.86614173228346458" header="0.51181102362204722" footer="0.43307086614173229"/>
  <pageSetup paperSize="9" scale="65" orientation="portrait" r:id="rId1"/>
  <headerFooter alignWithMargins="0">
    <oddFooter>&amp;L(金賞）&amp;R&amp;P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1013"/>
  <sheetViews>
    <sheetView zoomScale="80" zoomScaleNormal="80" workbookViewId="0">
      <selection activeCell="J12" sqref="J12"/>
    </sheetView>
  </sheetViews>
  <sheetFormatPr defaultColWidth="9" defaultRowHeight="13" x14ac:dyDescent="0.2"/>
  <cols>
    <col min="1" max="1" width="4.36328125" style="33" customWidth="1"/>
    <col min="2" max="2" width="3.7265625" style="21" customWidth="1"/>
    <col min="3" max="3" width="11.6328125" style="21" customWidth="1"/>
    <col min="4" max="4" width="21.08984375" style="21" customWidth="1"/>
    <col min="5" max="6" width="5.6328125" style="23" bestFit="1" customWidth="1"/>
    <col min="7" max="7" width="50" style="21" bestFit="1" customWidth="1"/>
    <col min="8" max="8" width="19.90625" style="21" bestFit="1" customWidth="1"/>
    <col min="9" max="10" width="6" style="21" bestFit="1" customWidth="1"/>
    <col min="11" max="11" width="9" style="34"/>
    <col min="12" max="16384" width="9" style="24"/>
  </cols>
  <sheetData>
    <row r="1" spans="1:11" s="26" customFormat="1" x14ac:dyDescent="0.2">
      <c r="A1" s="21" t="s">
        <v>357</v>
      </c>
      <c r="B1" s="21"/>
      <c r="C1" s="22"/>
      <c r="D1" s="21"/>
      <c r="E1" s="23"/>
      <c r="F1" s="23"/>
      <c r="G1" s="21"/>
      <c r="H1" s="21"/>
      <c r="I1" s="21"/>
      <c r="J1" s="24"/>
      <c r="K1" s="25"/>
    </row>
    <row r="2" spans="1:11" s="26" customFormat="1" x14ac:dyDescent="0.2">
      <c r="A2" s="21"/>
      <c r="B2" s="21"/>
      <c r="C2" s="21"/>
      <c r="D2" s="21"/>
      <c r="E2" s="23"/>
      <c r="F2" s="23"/>
      <c r="G2" s="21"/>
      <c r="H2" s="21"/>
      <c r="I2" s="21"/>
      <c r="J2" s="24"/>
      <c r="K2" s="25"/>
    </row>
    <row r="3" spans="1:11" s="26" customFormat="1" ht="14.25" customHeight="1" x14ac:dyDescent="0.2">
      <c r="A3" s="365" t="str">
        <f>"学校名（　"&amp;様式１!H13&amp;"　）"</f>
        <v>学校名（　　）</v>
      </c>
      <c r="B3" s="365"/>
      <c r="C3" s="365"/>
      <c r="D3" s="365"/>
      <c r="E3" s="27"/>
      <c r="F3" s="27"/>
      <c r="G3" s="28"/>
      <c r="H3" s="28"/>
      <c r="I3" s="28"/>
      <c r="J3" s="29"/>
      <c r="K3" s="25"/>
    </row>
    <row r="4" spans="1:11" s="26" customFormat="1" ht="13.5" customHeight="1" x14ac:dyDescent="0.2">
      <c r="A4" s="389" t="s">
        <v>17</v>
      </c>
      <c r="B4" s="392" t="s">
        <v>18</v>
      </c>
      <c r="C4" s="395" t="s">
        <v>19</v>
      </c>
      <c r="D4" s="395" t="s">
        <v>20</v>
      </c>
      <c r="E4" s="386" t="s">
        <v>26</v>
      </c>
      <c r="F4" s="387" t="s">
        <v>22</v>
      </c>
      <c r="G4" s="400" t="s">
        <v>21</v>
      </c>
      <c r="H4" s="391" t="s">
        <v>92</v>
      </c>
      <c r="I4" s="403" t="s">
        <v>23</v>
      </c>
      <c r="J4" s="406" t="s">
        <v>24</v>
      </c>
      <c r="K4" s="398" t="s">
        <v>290</v>
      </c>
    </row>
    <row r="5" spans="1:11" s="26" customFormat="1" x14ac:dyDescent="0.2">
      <c r="A5" s="390"/>
      <c r="B5" s="393"/>
      <c r="C5" s="396"/>
      <c r="D5" s="396"/>
      <c r="E5" s="387"/>
      <c r="F5" s="387"/>
      <c r="G5" s="401"/>
      <c r="H5" s="402"/>
      <c r="I5" s="404"/>
      <c r="J5" s="407"/>
      <c r="K5" s="399"/>
    </row>
    <row r="6" spans="1:11" s="26" customFormat="1" x14ac:dyDescent="0.2">
      <c r="A6" s="390"/>
      <c r="B6" s="393"/>
      <c r="C6" s="396"/>
      <c r="D6" s="396"/>
      <c r="E6" s="387" t="s">
        <v>25</v>
      </c>
      <c r="F6" s="387" t="s">
        <v>25</v>
      </c>
      <c r="G6" s="401"/>
      <c r="H6" s="402"/>
      <c r="I6" s="404"/>
      <c r="J6" s="407"/>
      <c r="K6" s="399"/>
    </row>
    <row r="7" spans="1:11" s="26" customFormat="1" ht="9" customHeight="1" x14ac:dyDescent="0.2">
      <c r="A7" s="391"/>
      <c r="B7" s="394"/>
      <c r="C7" s="397"/>
      <c r="D7" s="397"/>
      <c r="E7" s="388"/>
      <c r="F7" s="388"/>
      <c r="G7" s="401"/>
      <c r="H7" s="402"/>
      <c r="I7" s="405"/>
      <c r="J7" s="408"/>
      <c r="K7" s="35" t="s">
        <v>291</v>
      </c>
    </row>
    <row r="8" spans="1:11" s="26" customFormat="1" ht="16.5" customHeight="1" x14ac:dyDescent="0.2">
      <c r="A8" s="3"/>
      <c r="B8" s="3"/>
      <c r="C8" s="3"/>
      <c r="D8" s="3"/>
      <c r="E8" s="3"/>
      <c r="F8" s="3"/>
      <c r="G8" s="30" t="str">
        <f>IFERROR(VLOOKUP(E8,No一覧!$B$7:$F$404,2,FALSE),"")</f>
        <v/>
      </c>
      <c r="H8" s="31" t="str">
        <f>IFERROR(VLOOKUP(E8&amp;F8,No一覧!$A$7:$F$404,5,FALSE),"")</f>
        <v/>
      </c>
      <c r="I8" s="31" t="str">
        <f>IFERROR(VLOOKUP(E8&amp;F8,No一覧!$A$7:$F$404,6,FALSE),"")</f>
        <v/>
      </c>
      <c r="J8" s="32" t="str">
        <f ca="1">IF(K8="終",SUM(I8:INDIRECT(CONCATENATE("i",MATCH($K$7,$K$7:K7)+7))),"")</f>
        <v/>
      </c>
      <c r="K8" s="17"/>
    </row>
    <row r="9" spans="1:11" s="26" customFormat="1" ht="16.5" customHeight="1" x14ac:dyDescent="0.2">
      <c r="A9" s="3"/>
      <c r="B9" s="3"/>
      <c r="C9" s="3"/>
      <c r="D9" s="3"/>
      <c r="E9" s="3"/>
      <c r="F9" s="3"/>
      <c r="G9" s="30" t="str">
        <f>IFERROR(VLOOKUP(E9,No一覧!$B$7:$F$404,2,FALSE),"")</f>
        <v/>
      </c>
      <c r="H9" s="31" t="str">
        <f>IFERROR(VLOOKUP(E9&amp;F9,No一覧!$A$7:$F$404,5,FALSE),"")</f>
        <v/>
      </c>
      <c r="I9" s="31" t="str">
        <f>IFERROR(VLOOKUP(E9&amp;F9,No一覧!$A$7:$F$404,6,FALSE),"")</f>
        <v/>
      </c>
      <c r="J9" s="32" t="str">
        <f ca="1">IF(K9="終",SUM(I9:INDIRECT(CONCATENATE("i",MATCH($K$7,$K$7:K8)+7))),"")</f>
        <v/>
      </c>
      <c r="K9" s="18"/>
    </row>
    <row r="10" spans="1:11" s="26" customFormat="1" ht="16.5" customHeight="1" x14ac:dyDescent="0.2">
      <c r="A10" s="3"/>
      <c r="B10" s="3"/>
      <c r="C10" s="3"/>
      <c r="D10" s="3"/>
      <c r="E10" s="3"/>
      <c r="F10" s="3"/>
      <c r="G10" s="30" t="str">
        <f>IFERROR(VLOOKUP(E10,No一覧!$B$7:$F$404,2,FALSE),"")</f>
        <v/>
      </c>
      <c r="H10" s="31" t="str">
        <f>IFERROR(VLOOKUP(E10&amp;F10,No一覧!$A$7:$F$404,5,FALSE),"")</f>
        <v/>
      </c>
      <c r="I10" s="31" t="str">
        <f>IFERROR(VLOOKUP(E10&amp;F10,No一覧!$A$7:$F$404,6,FALSE),"")</f>
        <v/>
      </c>
      <c r="J10" s="32" t="str">
        <f ca="1">IF(K10="終",SUM(I10:INDIRECT(CONCATENATE("i",MATCH($K$7,$K$7:K9)+7))),"")</f>
        <v/>
      </c>
      <c r="K10" s="18"/>
    </row>
    <row r="11" spans="1:11" s="26" customFormat="1" ht="16.5" customHeight="1" x14ac:dyDescent="0.2">
      <c r="A11" s="3"/>
      <c r="B11" s="3"/>
      <c r="C11" s="3"/>
      <c r="D11" s="3"/>
      <c r="E11" s="3"/>
      <c r="F11" s="3"/>
      <c r="G11" s="30" t="str">
        <f>IFERROR(VLOOKUP(E11,No一覧!$B$7:$F$404,2,FALSE),"")</f>
        <v/>
      </c>
      <c r="H11" s="31" t="str">
        <f>IFERROR(VLOOKUP(E11&amp;F11,No一覧!$A$7:$F$404,5,FALSE),"")</f>
        <v/>
      </c>
      <c r="I11" s="31" t="str">
        <f>IFERROR(VLOOKUP(E11&amp;F11,No一覧!$A$7:$F$404,6,FALSE),"")</f>
        <v/>
      </c>
      <c r="J11" s="32" t="str">
        <f ca="1">IF(K11="終",SUM(I11:INDIRECT(CONCATENATE("i",MATCH($K$7,$K$7:K10)+7))),"")</f>
        <v/>
      </c>
      <c r="K11" s="18"/>
    </row>
    <row r="12" spans="1:11" s="26" customFormat="1" ht="16.5" customHeight="1" x14ac:dyDescent="0.2">
      <c r="A12" s="3"/>
      <c r="B12" s="3"/>
      <c r="C12" s="3"/>
      <c r="D12" s="3"/>
      <c r="E12" s="3"/>
      <c r="F12" s="3"/>
      <c r="G12" s="30" t="str">
        <f>IFERROR(VLOOKUP(E12,No一覧!$B$7:$F$404,2,FALSE),"")</f>
        <v/>
      </c>
      <c r="H12" s="31" t="str">
        <f>IFERROR(VLOOKUP(E12&amp;F12,No一覧!$A$7:$F$404,5,FALSE),"")</f>
        <v/>
      </c>
      <c r="I12" s="31" t="str">
        <f>IFERROR(VLOOKUP(E12&amp;F12,No一覧!$A$7:$F$404,6,FALSE),"")</f>
        <v/>
      </c>
      <c r="J12" s="32" t="str">
        <f ca="1">IF(K12="終",SUM(I12:INDIRECT(CONCATENATE("i",MATCH($K$7,$K$7:K11)+7))),"")</f>
        <v/>
      </c>
      <c r="K12" s="17"/>
    </row>
    <row r="13" spans="1:11" s="26" customFormat="1" ht="16.5" customHeight="1" x14ac:dyDescent="0.2">
      <c r="A13" s="3"/>
      <c r="B13" s="3"/>
      <c r="C13" s="3"/>
      <c r="D13" s="3"/>
      <c r="E13" s="3"/>
      <c r="F13" s="3"/>
      <c r="G13" s="30" t="str">
        <f>IFERROR(VLOOKUP(E13,No一覧!$B$7:$F$404,2,FALSE),"")</f>
        <v/>
      </c>
      <c r="H13" s="31" t="str">
        <f>IFERROR(VLOOKUP(E13&amp;F13,No一覧!$A$7:$F$404,5,FALSE),"")</f>
        <v/>
      </c>
      <c r="I13" s="31" t="str">
        <f>IFERROR(VLOOKUP(E13&amp;F13,No一覧!$A$7:$F$404,6,FALSE),"")</f>
        <v/>
      </c>
      <c r="J13" s="32" t="str">
        <f ca="1">IF(K13="終",SUM(I13:INDIRECT(CONCATENATE("i",MATCH($K$7,$K$7:K12)+7))),"")</f>
        <v/>
      </c>
      <c r="K13" s="18"/>
    </row>
    <row r="14" spans="1:11" s="26" customFormat="1" ht="16.5" customHeight="1" x14ac:dyDescent="0.2">
      <c r="A14" s="3"/>
      <c r="B14" s="3"/>
      <c r="C14" s="3"/>
      <c r="D14" s="3"/>
      <c r="E14" s="3"/>
      <c r="F14" s="3"/>
      <c r="G14" s="30" t="str">
        <f>IFERROR(VLOOKUP(E14,No一覧!$B$7:$F$404,2,FALSE),"")</f>
        <v/>
      </c>
      <c r="H14" s="31" t="str">
        <f>IFERROR(VLOOKUP(E14&amp;F14,No一覧!$A$7:$F$404,5,FALSE),"")</f>
        <v/>
      </c>
      <c r="I14" s="31" t="str">
        <f>IFERROR(VLOOKUP(E14&amp;F14,No一覧!$A$7:$F$404,6,FALSE),"")</f>
        <v/>
      </c>
      <c r="J14" s="32" t="str">
        <f ca="1">IF(K14="終",SUM(I14:INDIRECT(CONCATENATE("i",MATCH($K$7,$K$7:K13)+7))),"")</f>
        <v/>
      </c>
      <c r="K14" s="18"/>
    </row>
    <row r="15" spans="1:11" s="26" customFormat="1" ht="16.5" customHeight="1" x14ac:dyDescent="0.2">
      <c r="A15" s="3"/>
      <c r="B15" s="3"/>
      <c r="C15" s="3"/>
      <c r="D15" s="3"/>
      <c r="E15" s="3"/>
      <c r="F15" s="3"/>
      <c r="G15" s="30" t="str">
        <f>IFERROR(VLOOKUP(E15,No一覧!$B$7:$F$404,2,FALSE),"")</f>
        <v/>
      </c>
      <c r="H15" s="31" t="str">
        <f>IFERROR(VLOOKUP(E15&amp;F15,No一覧!$A$7:$F$404,5,FALSE),"")</f>
        <v/>
      </c>
      <c r="I15" s="31" t="str">
        <f>IFERROR(VLOOKUP(E15&amp;F15,No一覧!$A$7:$F$404,6,FALSE),"")</f>
        <v/>
      </c>
      <c r="J15" s="32" t="str">
        <f ca="1">IF(K15="終",SUM(I15:INDIRECT(CONCATENATE("i",MATCH($K$7,$K$7:K14)+7))),"")</f>
        <v/>
      </c>
      <c r="K15" s="18"/>
    </row>
    <row r="16" spans="1:11" s="26" customFormat="1" ht="16.5" customHeight="1" x14ac:dyDescent="0.2">
      <c r="A16" s="3"/>
      <c r="B16" s="3"/>
      <c r="C16" s="3"/>
      <c r="D16" s="3"/>
      <c r="E16" s="3"/>
      <c r="F16" s="3"/>
      <c r="G16" s="30" t="str">
        <f>IFERROR(VLOOKUP(E16,No一覧!$B$7:$F$404,2,FALSE),"")</f>
        <v/>
      </c>
      <c r="H16" s="31" t="str">
        <f>IFERROR(VLOOKUP(E16&amp;F16,No一覧!$A$7:$F$404,5,FALSE),"")</f>
        <v/>
      </c>
      <c r="I16" s="31" t="str">
        <f>IFERROR(VLOOKUP(E16&amp;F16,No一覧!$A$7:$F$404,6,FALSE),"")</f>
        <v/>
      </c>
      <c r="J16" s="32" t="str">
        <f ca="1">IF(K16="終",SUM(I16:INDIRECT(CONCATENATE("i",MATCH($K$7,$K$7:K15)+7))),"")</f>
        <v/>
      </c>
      <c r="K16" s="18"/>
    </row>
    <row r="17" spans="1:11" s="26" customFormat="1" ht="16.5" customHeight="1" x14ac:dyDescent="0.2">
      <c r="A17" s="3"/>
      <c r="B17" s="3"/>
      <c r="C17" s="3"/>
      <c r="D17" s="3"/>
      <c r="E17" s="3"/>
      <c r="F17" s="3"/>
      <c r="G17" s="30" t="str">
        <f>IFERROR(VLOOKUP(E17,No一覧!$B$7:$F$404,2,FALSE),"")</f>
        <v/>
      </c>
      <c r="H17" s="31" t="str">
        <f>IFERROR(VLOOKUP(E17&amp;F17,No一覧!$A$7:$F$404,5,FALSE),"")</f>
        <v/>
      </c>
      <c r="I17" s="31" t="str">
        <f>IFERROR(VLOOKUP(E17&amp;F17,No一覧!$A$7:$F$404,6,FALSE),"")</f>
        <v/>
      </c>
      <c r="J17" s="32" t="str">
        <f ca="1">IF(K17="終",SUM(I17:INDIRECT(CONCATENATE("i",MATCH($K$7,$K$7:K16)+7))),"")</f>
        <v/>
      </c>
      <c r="K17" s="18"/>
    </row>
    <row r="18" spans="1:11" s="26" customFormat="1" ht="16.5" customHeight="1" x14ac:dyDescent="0.2">
      <c r="A18" s="3"/>
      <c r="B18" s="3"/>
      <c r="C18" s="3"/>
      <c r="D18" s="3"/>
      <c r="E18" s="3"/>
      <c r="F18" s="3"/>
      <c r="G18" s="30" t="str">
        <f>IFERROR(VLOOKUP(E18,No一覧!$B$7:$F$404,2,FALSE),"")</f>
        <v/>
      </c>
      <c r="H18" s="31" t="str">
        <f>IFERROR(VLOOKUP(E18&amp;F18,No一覧!$A$7:$F$404,5,FALSE),"")</f>
        <v/>
      </c>
      <c r="I18" s="31" t="str">
        <f>IFERROR(VLOOKUP(E18&amp;F18,No一覧!$A$7:$F$404,6,FALSE),"")</f>
        <v/>
      </c>
      <c r="J18" s="32" t="str">
        <f ca="1">IF(K18="終",SUM(I18:INDIRECT(CONCATENATE("i",MATCH($K$7,$K$7:K17)+7))),"")</f>
        <v/>
      </c>
      <c r="K18" s="18"/>
    </row>
    <row r="19" spans="1:11" s="26" customFormat="1" ht="16.5" customHeight="1" x14ac:dyDescent="0.2">
      <c r="A19" s="3"/>
      <c r="B19" s="3"/>
      <c r="C19" s="3"/>
      <c r="D19" s="3"/>
      <c r="E19" s="3"/>
      <c r="F19" s="3"/>
      <c r="G19" s="30" t="str">
        <f>IFERROR(VLOOKUP(E19,No一覧!$B$7:$F$404,2,FALSE),"")</f>
        <v/>
      </c>
      <c r="H19" s="31" t="str">
        <f>IFERROR(VLOOKUP(E19&amp;F19,No一覧!$A$7:$F$404,5,FALSE),"")</f>
        <v/>
      </c>
      <c r="I19" s="31" t="str">
        <f>IFERROR(VLOOKUP(E19&amp;F19,No一覧!$A$7:$F$404,6,FALSE),"")</f>
        <v/>
      </c>
      <c r="J19" s="32" t="str">
        <f ca="1">IF(K19="終",SUM(I19:INDIRECT(CONCATENATE("i",MATCH($K$7,$K$7:K18)+7))),"")</f>
        <v/>
      </c>
      <c r="K19" s="18"/>
    </row>
    <row r="20" spans="1:11" s="26" customFormat="1" ht="16.5" customHeight="1" x14ac:dyDescent="0.2">
      <c r="A20" s="3"/>
      <c r="B20" s="3"/>
      <c r="C20" s="3"/>
      <c r="D20" s="3"/>
      <c r="E20" s="3"/>
      <c r="F20" s="3"/>
      <c r="G20" s="30" t="str">
        <f>IFERROR(VLOOKUP(E20,No一覧!$B$7:$F$404,2,FALSE),"")</f>
        <v/>
      </c>
      <c r="H20" s="31" t="str">
        <f>IFERROR(VLOOKUP(E20&amp;F20,No一覧!$A$7:$F$404,5,FALSE),"")</f>
        <v/>
      </c>
      <c r="I20" s="31" t="str">
        <f>IFERROR(VLOOKUP(E20&amp;F20,No一覧!$A$7:$F$404,6,FALSE),"")</f>
        <v/>
      </c>
      <c r="J20" s="32" t="str">
        <f ca="1">IF(K20="終",SUM(I20:INDIRECT(CONCATENATE("i",MATCH($K$7,$K$7:K19)+7))),"")</f>
        <v/>
      </c>
      <c r="K20" s="18"/>
    </row>
    <row r="21" spans="1:11" s="26" customFormat="1" ht="16.5" customHeight="1" x14ac:dyDescent="0.2">
      <c r="A21" s="3"/>
      <c r="B21" s="3"/>
      <c r="C21" s="3"/>
      <c r="D21" s="3"/>
      <c r="E21" s="3"/>
      <c r="F21" s="3"/>
      <c r="G21" s="30" t="str">
        <f>IFERROR(VLOOKUP(E21,No一覧!$B$7:$F$404,2,FALSE),"")</f>
        <v/>
      </c>
      <c r="H21" s="31" t="str">
        <f>IFERROR(VLOOKUP(E21&amp;F21,No一覧!$A$7:$F$404,5,FALSE),"")</f>
        <v/>
      </c>
      <c r="I21" s="31" t="str">
        <f>IFERROR(VLOOKUP(E21&amp;F21,No一覧!$A$7:$F$404,6,FALSE),"")</f>
        <v/>
      </c>
      <c r="J21" s="32" t="str">
        <f ca="1">IF(K21="終",SUM(I21:INDIRECT(CONCATENATE("i",MATCH($K$7,$K$7:K20)+7))),"")</f>
        <v/>
      </c>
      <c r="K21" s="18"/>
    </row>
    <row r="22" spans="1:11" s="26" customFormat="1" ht="16.5" customHeight="1" x14ac:dyDescent="0.2">
      <c r="A22" s="3"/>
      <c r="B22" s="3"/>
      <c r="C22" s="3"/>
      <c r="D22" s="3"/>
      <c r="E22" s="3"/>
      <c r="F22" s="3"/>
      <c r="G22" s="30" t="str">
        <f>IFERROR(VLOOKUP(E22,No一覧!$B$7:$F$404,2,FALSE),"")</f>
        <v/>
      </c>
      <c r="H22" s="31" t="str">
        <f>IFERROR(VLOOKUP(E22&amp;F22,No一覧!$A$7:$F$404,5,FALSE),"")</f>
        <v/>
      </c>
      <c r="I22" s="31" t="str">
        <f>IFERROR(VLOOKUP(E22&amp;F22,No一覧!$A$7:$F$404,6,FALSE),"")</f>
        <v/>
      </c>
      <c r="J22" s="32" t="str">
        <f ca="1">IF(K22="終",SUM(I22:INDIRECT(CONCATENATE("i",MATCH($K$7,$K$7:K21)+7))),"")</f>
        <v/>
      </c>
      <c r="K22" s="18"/>
    </row>
    <row r="23" spans="1:11" s="26" customFormat="1" ht="16.5" customHeight="1" x14ac:dyDescent="0.2">
      <c r="A23" s="3"/>
      <c r="B23" s="3"/>
      <c r="C23" s="3"/>
      <c r="D23" s="3"/>
      <c r="E23" s="3"/>
      <c r="F23" s="3"/>
      <c r="G23" s="30" t="str">
        <f>IFERROR(VLOOKUP(E23,No一覧!$B$7:$F$404,2,FALSE),"")</f>
        <v/>
      </c>
      <c r="H23" s="31" t="str">
        <f>IFERROR(VLOOKUP(E23&amp;F23,No一覧!$A$7:$F$404,5,FALSE),"")</f>
        <v/>
      </c>
      <c r="I23" s="31" t="str">
        <f>IFERROR(VLOOKUP(E23&amp;F23,No一覧!$A$7:$F$404,6,FALSE),"")</f>
        <v/>
      </c>
      <c r="J23" s="32" t="str">
        <f ca="1">IF(K23="終",SUM(I23:INDIRECT(CONCATENATE("i",MATCH($K$7,$K$7:K22)+7))),"")</f>
        <v/>
      </c>
      <c r="K23" s="18"/>
    </row>
    <row r="24" spans="1:11" s="26" customFormat="1" ht="16.5" customHeight="1" x14ac:dyDescent="0.2">
      <c r="A24" s="3"/>
      <c r="B24" s="3"/>
      <c r="C24" s="3"/>
      <c r="D24" s="3"/>
      <c r="E24" s="3"/>
      <c r="F24" s="3"/>
      <c r="G24" s="30" t="str">
        <f>IFERROR(VLOOKUP(E24,No一覧!$B$7:$F$404,2,FALSE),"")</f>
        <v/>
      </c>
      <c r="H24" s="31" t="str">
        <f>IFERROR(VLOOKUP(E24&amp;F24,No一覧!$A$7:$F$404,5,FALSE),"")</f>
        <v/>
      </c>
      <c r="I24" s="31" t="str">
        <f>IFERROR(VLOOKUP(E24&amp;F24,No一覧!$A$7:$F$404,6,FALSE),"")</f>
        <v/>
      </c>
      <c r="J24" s="32" t="str">
        <f ca="1">IF(K24="終",SUM(I24:INDIRECT(CONCATENATE("i",MATCH($K$7,$K$7:K23)+7))),"")</f>
        <v/>
      </c>
      <c r="K24" s="18"/>
    </row>
    <row r="25" spans="1:11" s="26" customFormat="1" ht="16.5" customHeight="1" x14ac:dyDescent="0.2">
      <c r="A25" s="3"/>
      <c r="B25" s="3"/>
      <c r="C25" s="3"/>
      <c r="D25" s="3"/>
      <c r="E25" s="3"/>
      <c r="F25" s="3"/>
      <c r="G25" s="30" t="str">
        <f>IFERROR(VLOOKUP(E25,No一覧!$B$7:$F$404,2,FALSE),"")</f>
        <v/>
      </c>
      <c r="H25" s="31" t="str">
        <f>IFERROR(VLOOKUP(E25&amp;F25,No一覧!$A$7:$F$404,5,FALSE),"")</f>
        <v/>
      </c>
      <c r="I25" s="31" t="str">
        <f>IFERROR(VLOOKUP(E25&amp;F25,No一覧!$A$7:$F$404,6,FALSE),"")</f>
        <v/>
      </c>
      <c r="J25" s="32" t="str">
        <f ca="1">IF(K25="終",SUM(I25:INDIRECT(CONCATENATE("i",MATCH($K$7,$K$7:K24)+7))),"")</f>
        <v/>
      </c>
      <c r="K25" s="18"/>
    </row>
    <row r="26" spans="1:11" s="26" customFormat="1" ht="16.5" customHeight="1" x14ac:dyDescent="0.2">
      <c r="A26" s="3"/>
      <c r="B26" s="3"/>
      <c r="C26" s="3"/>
      <c r="D26" s="3"/>
      <c r="E26" s="3"/>
      <c r="F26" s="3"/>
      <c r="G26" s="30" t="str">
        <f>IFERROR(VLOOKUP(E26,No一覧!$B$7:$F$404,2,FALSE),"")</f>
        <v/>
      </c>
      <c r="H26" s="31" t="str">
        <f>IFERROR(VLOOKUP(E26&amp;F26,No一覧!$A$7:$F$404,5,FALSE),"")</f>
        <v/>
      </c>
      <c r="I26" s="31" t="str">
        <f>IFERROR(VLOOKUP(E26&amp;F26,No一覧!$A$7:$F$404,6,FALSE),"")</f>
        <v/>
      </c>
      <c r="J26" s="32" t="str">
        <f ca="1">IF(K26="終",SUM(I26:INDIRECT(CONCATENATE("i",MATCH($K$7,$K$7:K25)+7))),"")</f>
        <v/>
      </c>
      <c r="K26" s="18"/>
    </row>
    <row r="27" spans="1:11" s="26" customFormat="1" ht="16.5" customHeight="1" x14ac:dyDescent="0.2">
      <c r="A27" s="3"/>
      <c r="B27" s="3"/>
      <c r="C27" s="3"/>
      <c r="D27" s="3"/>
      <c r="E27" s="3"/>
      <c r="F27" s="3"/>
      <c r="G27" s="30" t="str">
        <f>IFERROR(VLOOKUP(E27,No一覧!$B$7:$F$404,2,FALSE),"")</f>
        <v/>
      </c>
      <c r="H27" s="31" t="str">
        <f>IFERROR(VLOOKUP(E27&amp;F27,No一覧!$A$7:$F$404,5,FALSE),"")</f>
        <v/>
      </c>
      <c r="I27" s="31" t="str">
        <f>IFERROR(VLOOKUP(E27&amp;F27,No一覧!$A$7:$F$404,6,FALSE),"")</f>
        <v/>
      </c>
      <c r="J27" s="32" t="str">
        <f ca="1">IF(K27="終",SUM(I27:INDIRECT(CONCATENATE("i",MATCH($K$7,$K$7:K26)+7))),"")</f>
        <v/>
      </c>
      <c r="K27" s="18"/>
    </row>
    <row r="28" spans="1:11" s="26" customFormat="1" ht="16.5" customHeight="1" x14ac:dyDescent="0.2">
      <c r="A28" s="3"/>
      <c r="B28" s="3"/>
      <c r="C28" s="3"/>
      <c r="D28" s="3"/>
      <c r="E28" s="3"/>
      <c r="F28" s="3"/>
      <c r="G28" s="30" t="str">
        <f>IFERROR(VLOOKUP(E28,No一覧!$B$7:$F$404,2,FALSE),"")</f>
        <v/>
      </c>
      <c r="H28" s="31" t="str">
        <f>IFERROR(VLOOKUP(E28&amp;F28,No一覧!$A$7:$F$404,5,FALSE),"")</f>
        <v/>
      </c>
      <c r="I28" s="31" t="str">
        <f>IFERROR(VLOOKUP(E28&amp;F28,No一覧!$A$7:$F$404,6,FALSE),"")</f>
        <v/>
      </c>
      <c r="J28" s="32" t="str">
        <f ca="1">IF(K28="終",SUM(I28:INDIRECT(CONCATENATE("i",MATCH($K$7,$K$7:K27)+7))),"")</f>
        <v/>
      </c>
      <c r="K28" s="18"/>
    </row>
    <row r="29" spans="1:11" s="26" customFormat="1" ht="16.5" customHeight="1" x14ac:dyDescent="0.2">
      <c r="A29" s="3"/>
      <c r="B29" s="3"/>
      <c r="C29" s="3"/>
      <c r="D29" s="3"/>
      <c r="E29" s="3"/>
      <c r="F29" s="3"/>
      <c r="G29" s="30" t="str">
        <f>IFERROR(VLOOKUP(E29,No一覧!$B$7:$F$404,2,FALSE),"")</f>
        <v/>
      </c>
      <c r="H29" s="31" t="str">
        <f>IFERROR(VLOOKUP(E29&amp;F29,No一覧!$A$7:$F$404,5,FALSE),"")</f>
        <v/>
      </c>
      <c r="I29" s="31" t="str">
        <f>IFERROR(VLOOKUP(E29&amp;F29,No一覧!$A$7:$F$404,6,FALSE),"")</f>
        <v/>
      </c>
      <c r="J29" s="32" t="str">
        <f ca="1">IF(K29="終",SUM(I29:INDIRECT(CONCATENATE("i",MATCH($K$7,$K$7:K28)+7))),"")</f>
        <v/>
      </c>
      <c r="K29" s="18"/>
    </row>
    <row r="30" spans="1:11" s="26" customFormat="1" ht="16.5" customHeight="1" x14ac:dyDescent="0.2">
      <c r="A30" s="3"/>
      <c r="B30" s="3"/>
      <c r="C30" s="3"/>
      <c r="D30" s="3"/>
      <c r="E30" s="3"/>
      <c r="F30" s="3"/>
      <c r="G30" s="30" t="str">
        <f>IFERROR(VLOOKUP(E30,No一覧!$B$7:$F$404,2,FALSE),"")</f>
        <v/>
      </c>
      <c r="H30" s="31" t="str">
        <f>IFERROR(VLOOKUP(E30&amp;F30,No一覧!$A$7:$F$404,5,FALSE),"")</f>
        <v/>
      </c>
      <c r="I30" s="31" t="str">
        <f>IFERROR(VLOOKUP(E30&amp;F30,No一覧!$A$7:$F$404,6,FALSE),"")</f>
        <v/>
      </c>
      <c r="J30" s="32" t="str">
        <f ca="1">IF(K30="終",SUM(I30:INDIRECT(CONCATENATE("i",MATCH($K$7,$K$7:K29)+7))),"")</f>
        <v/>
      </c>
      <c r="K30" s="18"/>
    </row>
    <row r="31" spans="1:11" s="26" customFormat="1" ht="16.5" customHeight="1" x14ac:dyDescent="0.2">
      <c r="A31" s="3"/>
      <c r="B31" s="3"/>
      <c r="C31" s="3"/>
      <c r="D31" s="3"/>
      <c r="E31" s="3"/>
      <c r="F31" s="3"/>
      <c r="G31" s="30" t="str">
        <f>IFERROR(VLOOKUP(E31,No一覧!$B$7:$F$404,2,FALSE),"")</f>
        <v/>
      </c>
      <c r="H31" s="31" t="str">
        <f>IFERROR(VLOOKUP(E31&amp;F31,No一覧!$A$7:$F$404,5,FALSE),"")</f>
        <v/>
      </c>
      <c r="I31" s="31" t="str">
        <f>IFERROR(VLOOKUP(E31&amp;F31,No一覧!$A$7:$F$404,6,FALSE),"")</f>
        <v/>
      </c>
      <c r="J31" s="32" t="str">
        <f ca="1">IF(K31="終",SUM(I31:INDIRECT(CONCATENATE("i",MATCH($K$7,$K$7:K30)+7))),"")</f>
        <v/>
      </c>
      <c r="K31" s="18"/>
    </row>
    <row r="32" spans="1:11" s="26" customFormat="1" ht="16.5" customHeight="1" x14ac:dyDescent="0.2">
      <c r="A32" s="3"/>
      <c r="B32" s="3"/>
      <c r="C32" s="3"/>
      <c r="D32" s="3"/>
      <c r="E32" s="3"/>
      <c r="F32" s="3"/>
      <c r="G32" s="30" t="str">
        <f>IFERROR(VLOOKUP(E32,No一覧!$B$7:$F$404,2,FALSE),"")</f>
        <v/>
      </c>
      <c r="H32" s="31" t="str">
        <f>IFERROR(VLOOKUP(E32&amp;F32,No一覧!$A$7:$F$404,5,FALSE),"")</f>
        <v/>
      </c>
      <c r="I32" s="31" t="str">
        <f>IFERROR(VLOOKUP(E32&amp;F32,No一覧!$A$7:$F$404,6,FALSE),"")</f>
        <v/>
      </c>
      <c r="J32" s="32" t="str">
        <f ca="1">IF(K32="終",SUM(I32:INDIRECT(CONCATENATE("i",MATCH($K$7,$K$7:K31)+7))),"")</f>
        <v/>
      </c>
      <c r="K32" s="18"/>
    </row>
    <row r="33" spans="1:11" s="26" customFormat="1" ht="16.5" customHeight="1" x14ac:dyDescent="0.2">
      <c r="A33" s="3"/>
      <c r="B33" s="3"/>
      <c r="C33" s="3"/>
      <c r="D33" s="3"/>
      <c r="E33" s="3"/>
      <c r="F33" s="3"/>
      <c r="G33" s="30" t="str">
        <f>IFERROR(VLOOKUP(E33,No一覧!$B$7:$F$404,2,FALSE),"")</f>
        <v/>
      </c>
      <c r="H33" s="31" t="str">
        <f>IFERROR(VLOOKUP(E33&amp;F33,No一覧!$A$7:$F$404,5,FALSE),"")</f>
        <v/>
      </c>
      <c r="I33" s="31" t="str">
        <f>IFERROR(VLOOKUP(E33&amp;F33,No一覧!$A$7:$F$404,6,FALSE),"")</f>
        <v/>
      </c>
      <c r="J33" s="32" t="str">
        <f ca="1">IF(K33="終",SUM(I33:INDIRECT(CONCATENATE("i",MATCH($K$7,$K$7:K32)+7))),"")</f>
        <v/>
      </c>
      <c r="K33" s="18"/>
    </row>
    <row r="34" spans="1:11" s="26" customFormat="1" ht="16.5" customHeight="1" x14ac:dyDescent="0.2">
      <c r="A34" s="3"/>
      <c r="B34" s="3"/>
      <c r="C34" s="3"/>
      <c r="D34" s="3"/>
      <c r="E34" s="3"/>
      <c r="F34" s="3"/>
      <c r="G34" s="30" t="str">
        <f>IFERROR(VLOOKUP(E34,No一覧!$B$7:$F$404,2,FALSE),"")</f>
        <v/>
      </c>
      <c r="H34" s="31" t="str">
        <f>IFERROR(VLOOKUP(E34&amp;F34,No一覧!$A$7:$F$404,5,FALSE),"")</f>
        <v/>
      </c>
      <c r="I34" s="31" t="str">
        <f>IFERROR(VLOOKUP(E34&amp;F34,No一覧!$A$7:$F$404,6,FALSE),"")</f>
        <v/>
      </c>
      <c r="J34" s="32" t="str">
        <f ca="1">IF(K34="終",SUM(I34:INDIRECT(CONCATENATE("i",MATCH($K$7,$K$7:K33)+7))),"")</f>
        <v/>
      </c>
      <c r="K34" s="18"/>
    </row>
    <row r="35" spans="1:11" s="26" customFormat="1" ht="16.5" customHeight="1" x14ac:dyDescent="0.2">
      <c r="A35" s="3"/>
      <c r="B35" s="3"/>
      <c r="C35" s="3"/>
      <c r="D35" s="3"/>
      <c r="E35" s="3"/>
      <c r="F35" s="3"/>
      <c r="G35" s="30" t="str">
        <f>IFERROR(VLOOKUP(E35,No一覧!$B$7:$F$404,2,FALSE),"")</f>
        <v/>
      </c>
      <c r="H35" s="31" t="str">
        <f>IFERROR(VLOOKUP(E35&amp;F35,No一覧!$A$7:$F$404,5,FALSE),"")</f>
        <v/>
      </c>
      <c r="I35" s="31" t="str">
        <f>IFERROR(VLOOKUP(E35&amp;F35,No一覧!$A$7:$F$404,6,FALSE),"")</f>
        <v/>
      </c>
      <c r="J35" s="32" t="str">
        <f ca="1">IF(K35="終",SUM(I35:INDIRECT(CONCATENATE("i",MATCH($K$7,$K$7:K34)+7))),"")</f>
        <v/>
      </c>
      <c r="K35" s="18"/>
    </row>
    <row r="36" spans="1:11" s="26" customFormat="1" ht="16.5" customHeight="1" x14ac:dyDescent="0.2">
      <c r="A36" s="3"/>
      <c r="B36" s="3"/>
      <c r="C36" s="3"/>
      <c r="D36" s="3"/>
      <c r="E36" s="3"/>
      <c r="F36" s="3"/>
      <c r="G36" s="30" t="str">
        <f>IFERROR(VLOOKUP(E36,No一覧!$B$7:$F$404,2,FALSE),"")</f>
        <v/>
      </c>
      <c r="H36" s="31" t="str">
        <f>IFERROR(VLOOKUP(E36&amp;F36,No一覧!$A$7:$F$404,5,FALSE),"")</f>
        <v/>
      </c>
      <c r="I36" s="31" t="str">
        <f>IFERROR(VLOOKUP(E36&amp;F36,No一覧!$A$7:$F$404,6,FALSE),"")</f>
        <v/>
      </c>
      <c r="J36" s="32" t="str">
        <f ca="1">IF(K36="終",SUM(I36:INDIRECT(CONCATENATE("i",MATCH($K$7,$K$7:K35)+7))),"")</f>
        <v/>
      </c>
      <c r="K36" s="18"/>
    </row>
    <row r="37" spans="1:11" s="26" customFormat="1" ht="16.5" customHeight="1" x14ac:dyDescent="0.2">
      <c r="A37" s="3"/>
      <c r="B37" s="3"/>
      <c r="C37" s="3"/>
      <c r="D37" s="3"/>
      <c r="E37" s="3"/>
      <c r="F37" s="3"/>
      <c r="G37" s="30" t="str">
        <f>IFERROR(VLOOKUP(E37,No一覧!$B$7:$F$404,2,FALSE),"")</f>
        <v/>
      </c>
      <c r="H37" s="31" t="str">
        <f>IFERROR(VLOOKUP(E37&amp;F37,No一覧!$A$7:$F$404,5,FALSE),"")</f>
        <v/>
      </c>
      <c r="I37" s="31" t="str">
        <f>IFERROR(VLOOKUP(E37&amp;F37,No一覧!$A$7:$F$404,6,FALSE),"")</f>
        <v/>
      </c>
      <c r="J37" s="32" t="str">
        <f ca="1">IF(K37="終",SUM(I37:INDIRECT(CONCATENATE("i",MATCH($K$7,$K$7:K36)+7))),"")</f>
        <v/>
      </c>
      <c r="K37" s="18"/>
    </row>
    <row r="38" spans="1:11" s="26" customFormat="1" ht="16.5" customHeight="1" x14ac:dyDescent="0.2">
      <c r="A38" s="3"/>
      <c r="B38" s="3"/>
      <c r="C38" s="3"/>
      <c r="D38" s="3"/>
      <c r="E38" s="3"/>
      <c r="F38" s="3"/>
      <c r="G38" s="30" t="str">
        <f>IFERROR(VLOOKUP(E38,No一覧!$B$7:$F$404,2,FALSE),"")</f>
        <v/>
      </c>
      <c r="H38" s="31" t="str">
        <f>IFERROR(VLOOKUP(E38&amp;F38,No一覧!$A$7:$F$404,5,FALSE),"")</f>
        <v/>
      </c>
      <c r="I38" s="31" t="str">
        <f>IFERROR(VLOOKUP(E38&amp;F38,No一覧!$A$7:$F$404,6,FALSE),"")</f>
        <v/>
      </c>
      <c r="J38" s="32" t="str">
        <f ca="1">IF(K38="終",SUM(I38:INDIRECT(CONCATENATE("i",MATCH($K$7,$K$7:K37)+7))),"")</f>
        <v/>
      </c>
      <c r="K38" s="18"/>
    </row>
    <row r="39" spans="1:11" s="26" customFormat="1" ht="16.5" customHeight="1" x14ac:dyDescent="0.2">
      <c r="A39" s="3"/>
      <c r="B39" s="3"/>
      <c r="C39" s="3"/>
      <c r="D39" s="3"/>
      <c r="E39" s="3"/>
      <c r="F39" s="3"/>
      <c r="G39" s="30" t="str">
        <f>IFERROR(VLOOKUP(E39,No一覧!$B$7:$F$404,2,FALSE),"")</f>
        <v/>
      </c>
      <c r="H39" s="31" t="str">
        <f>IFERROR(VLOOKUP(E39&amp;F39,No一覧!$A$7:$F$404,5,FALSE),"")</f>
        <v/>
      </c>
      <c r="I39" s="31" t="str">
        <f>IFERROR(VLOOKUP(E39&amp;F39,No一覧!$A$7:$F$404,6,FALSE),"")</f>
        <v/>
      </c>
      <c r="J39" s="32" t="str">
        <f ca="1">IF(K39="終",SUM(I39:INDIRECT(CONCATENATE("i",MATCH($K$7,$K$7:K38)+7))),"")</f>
        <v/>
      </c>
      <c r="K39" s="18"/>
    </row>
    <row r="40" spans="1:11" s="26" customFormat="1" ht="16.5" customHeight="1" x14ac:dyDescent="0.2">
      <c r="A40" s="3"/>
      <c r="B40" s="3"/>
      <c r="C40" s="3"/>
      <c r="D40" s="3"/>
      <c r="E40" s="3"/>
      <c r="F40" s="3"/>
      <c r="G40" s="30" t="str">
        <f>IFERROR(VLOOKUP(E40,No一覧!$B$7:$F$404,2,FALSE),"")</f>
        <v/>
      </c>
      <c r="H40" s="31" t="str">
        <f>IFERROR(VLOOKUP(E40&amp;F40,No一覧!$A$7:$F$404,5,FALSE),"")</f>
        <v/>
      </c>
      <c r="I40" s="31" t="str">
        <f>IFERROR(VLOOKUP(E40&amp;F40,No一覧!$A$7:$F$404,6,FALSE),"")</f>
        <v/>
      </c>
      <c r="J40" s="32" t="str">
        <f ca="1">IF(K40="終",SUM(I40:INDIRECT(CONCATENATE("i",MATCH($K$7,$K$7:K39)+7))),"")</f>
        <v/>
      </c>
      <c r="K40" s="18"/>
    </row>
    <row r="41" spans="1:11" s="26" customFormat="1" ht="16.5" customHeight="1" x14ac:dyDescent="0.2">
      <c r="A41" s="3"/>
      <c r="B41" s="3"/>
      <c r="C41" s="3"/>
      <c r="D41" s="3"/>
      <c r="E41" s="3"/>
      <c r="F41" s="3"/>
      <c r="G41" s="30" t="str">
        <f>IFERROR(VLOOKUP(E41,No一覧!$B$7:$F$404,2,FALSE),"")</f>
        <v/>
      </c>
      <c r="H41" s="31" t="str">
        <f>IFERROR(VLOOKUP(E41&amp;F41,No一覧!$A$7:$F$404,5,FALSE),"")</f>
        <v/>
      </c>
      <c r="I41" s="31" t="str">
        <f>IFERROR(VLOOKUP(E41&amp;F41,No一覧!$A$7:$F$404,6,FALSE),"")</f>
        <v/>
      </c>
      <c r="J41" s="32" t="str">
        <f ca="1">IF(K41="終",SUM(I41:INDIRECT(CONCATENATE("i",MATCH($K$7,$K$7:K40)+7))),"")</f>
        <v/>
      </c>
      <c r="K41" s="18"/>
    </row>
    <row r="42" spans="1:11" s="26" customFormat="1" ht="16.5" customHeight="1" x14ac:dyDescent="0.2">
      <c r="A42" s="3"/>
      <c r="B42" s="3"/>
      <c r="C42" s="3"/>
      <c r="D42" s="3"/>
      <c r="E42" s="3"/>
      <c r="F42" s="3"/>
      <c r="G42" s="30" t="str">
        <f>IFERROR(VLOOKUP(E42,No一覧!$B$7:$F$404,2,FALSE),"")</f>
        <v/>
      </c>
      <c r="H42" s="31" t="str">
        <f>IFERROR(VLOOKUP(E42&amp;F42,No一覧!$A$7:$F$404,5,FALSE),"")</f>
        <v/>
      </c>
      <c r="I42" s="31" t="str">
        <f>IFERROR(VLOOKUP(E42&amp;F42,No一覧!$A$7:$F$404,6,FALSE),"")</f>
        <v/>
      </c>
      <c r="J42" s="32" t="str">
        <f ca="1">IF(K42="終",SUM(I42:INDIRECT(CONCATENATE("i",MATCH($K$7,$K$7:K41)+7))),"")</f>
        <v/>
      </c>
      <c r="K42" s="18"/>
    </row>
    <row r="43" spans="1:11" s="26" customFormat="1" ht="16.5" customHeight="1" x14ac:dyDescent="0.2">
      <c r="A43" s="3"/>
      <c r="B43" s="3"/>
      <c r="C43" s="3"/>
      <c r="D43" s="3"/>
      <c r="E43" s="3"/>
      <c r="F43" s="3"/>
      <c r="G43" s="30" t="str">
        <f>IFERROR(VLOOKUP(E43,No一覧!$B$7:$F$404,2,FALSE),"")</f>
        <v/>
      </c>
      <c r="H43" s="31" t="str">
        <f>IFERROR(VLOOKUP(E43&amp;F43,No一覧!$A$7:$F$404,5,FALSE),"")</f>
        <v/>
      </c>
      <c r="I43" s="31" t="str">
        <f>IFERROR(VLOOKUP(E43&amp;F43,No一覧!$A$7:$F$404,6,FALSE),"")</f>
        <v/>
      </c>
      <c r="J43" s="32" t="str">
        <f ca="1">IF(K43="終",SUM(I43:INDIRECT(CONCATENATE("i",MATCH($K$7,$K$7:K42)+7))),"")</f>
        <v/>
      </c>
      <c r="K43" s="18"/>
    </row>
    <row r="44" spans="1:11" s="26" customFormat="1" ht="16.5" customHeight="1" x14ac:dyDescent="0.2">
      <c r="A44" s="3"/>
      <c r="B44" s="3"/>
      <c r="C44" s="3"/>
      <c r="D44" s="3"/>
      <c r="E44" s="3"/>
      <c r="F44" s="3"/>
      <c r="G44" s="30" t="str">
        <f>IFERROR(VLOOKUP(E44,No一覧!$B$7:$F$404,2,FALSE),"")</f>
        <v/>
      </c>
      <c r="H44" s="31" t="str">
        <f>IFERROR(VLOOKUP(E44&amp;F44,No一覧!$A$7:$F$404,5,FALSE),"")</f>
        <v/>
      </c>
      <c r="I44" s="31" t="str">
        <f>IFERROR(VLOOKUP(E44&amp;F44,No一覧!$A$7:$F$404,6,FALSE),"")</f>
        <v/>
      </c>
      <c r="J44" s="32" t="str">
        <f ca="1">IF(K44="終",SUM(I44:INDIRECT(CONCATENATE("i",MATCH($K$7,$K$7:K43)+7))),"")</f>
        <v/>
      </c>
      <c r="K44" s="18"/>
    </row>
    <row r="45" spans="1:11" s="26" customFormat="1" ht="16.5" customHeight="1" x14ac:dyDescent="0.2">
      <c r="A45" s="3"/>
      <c r="B45" s="3"/>
      <c r="C45" s="3"/>
      <c r="D45" s="3"/>
      <c r="E45" s="3"/>
      <c r="F45" s="3"/>
      <c r="G45" s="30" t="str">
        <f>IFERROR(VLOOKUP(E45,No一覧!$B$7:$F$404,2,FALSE),"")</f>
        <v/>
      </c>
      <c r="H45" s="31" t="str">
        <f>IFERROR(VLOOKUP(E45&amp;F45,No一覧!$A$7:$F$404,5,FALSE),"")</f>
        <v/>
      </c>
      <c r="I45" s="31" t="str">
        <f>IFERROR(VLOOKUP(E45&amp;F45,No一覧!$A$7:$F$404,6,FALSE),"")</f>
        <v/>
      </c>
      <c r="J45" s="32" t="str">
        <f ca="1">IF(K45="終",SUM(I45:INDIRECT(CONCATENATE("i",MATCH($K$7,$K$7:K44)+7))),"")</f>
        <v/>
      </c>
      <c r="K45" s="18"/>
    </row>
    <row r="46" spans="1:11" s="26" customFormat="1" ht="16.5" customHeight="1" x14ac:dyDescent="0.2">
      <c r="A46" s="3"/>
      <c r="B46" s="3"/>
      <c r="C46" s="3"/>
      <c r="D46" s="3"/>
      <c r="E46" s="3"/>
      <c r="F46" s="3"/>
      <c r="G46" s="30" t="str">
        <f>IFERROR(VLOOKUP(E46,No一覧!$B$7:$F$404,2,FALSE),"")</f>
        <v/>
      </c>
      <c r="H46" s="31" t="str">
        <f>IFERROR(VLOOKUP(E46&amp;F46,No一覧!$A$7:$F$404,5,FALSE),"")</f>
        <v/>
      </c>
      <c r="I46" s="31" t="str">
        <f>IFERROR(VLOOKUP(E46&amp;F46,No一覧!$A$7:$F$404,6,FALSE),"")</f>
        <v/>
      </c>
      <c r="J46" s="32" t="str">
        <f ca="1">IF(K46="終",SUM(I46:INDIRECT(CONCATENATE("i",MATCH($K$7,$K$7:K45)+7))),"")</f>
        <v/>
      </c>
      <c r="K46" s="18"/>
    </row>
    <row r="47" spans="1:11" s="26" customFormat="1" ht="16.5" customHeight="1" x14ac:dyDescent="0.2">
      <c r="A47" s="3"/>
      <c r="B47" s="3"/>
      <c r="C47" s="3"/>
      <c r="D47" s="3"/>
      <c r="E47" s="3"/>
      <c r="F47" s="3"/>
      <c r="G47" s="30" t="str">
        <f>IFERROR(VLOOKUP(E47,No一覧!$B$7:$F$404,2,FALSE),"")</f>
        <v/>
      </c>
      <c r="H47" s="31" t="str">
        <f>IFERROR(VLOOKUP(E47&amp;F47,No一覧!$A$7:$F$404,5,FALSE),"")</f>
        <v/>
      </c>
      <c r="I47" s="31" t="str">
        <f>IFERROR(VLOOKUP(E47&amp;F47,No一覧!$A$7:$F$404,6,FALSE),"")</f>
        <v/>
      </c>
      <c r="J47" s="32" t="str">
        <f ca="1">IF(K47="終",SUM(I47:INDIRECT(CONCATENATE("i",MATCH($K$7,$K$7:K46)+7))),"")</f>
        <v/>
      </c>
      <c r="K47" s="18"/>
    </row>
    <row r="48" spans="1:11" s="26" customFormat="1" ht="16.5" customHeight="1" x14ac:dyDescent="0.2">
      <c r="A48" s="3"/>
      <c r="B48" s="3"/>
      <c r="C48" s="3"/>
      <c r="D48" s="3"/>
      <c r="E48" s="3"/>
      <c r="F48" s="3"/>
      <c r="G48" s="30" t="str">
        <f>IFERROR(VLOOKUP(E48,No一覧!$B$7:$F$404,2,FALSE),"")</f>
        <v/>
      </c>
      <c r="H48" s="31" t="str">
        <f>IFERROR(VLOOKUP(E48&amp;F48,No一覧!$A$7:$F$404,5,FALSE),"")</f>
        <v/>
      </c>
      <c r="I48" s="31" t="str">
        <f>IFERROR(VLOOKUP(E48&amp;F48,No一覧!$A$7:$F$404,6,FALSE),"")</f>
        <v/>
      </c>
      <c r="J48" s="32" t="str">
        <f ca="1">IF(K48="終",SUM(I48:INDIRECT(CONCATENATE("i",MATCH($K$7,$K$7:K47)+7))),"")</f>
        <v/>
      </c>
      <c r="K48" s="18"/>
    </row>
    <row r="49" spans="1:11" s="26" customFormat="1" ht="16.5" customHeight="1" x14ac:dyDescent="0.2">
      <c r="A49" s="3"/>
      <c r="B49" s="3"/>
      <c r="C49" s="3"/>
      <c r="D49" s="3"/>
      <c r="E49" s="3"/>
      <c r="F49" s="3"/>
      <c r="G49" s="30" t="str">
        <f>IFERROR(VLOOKUP(E49,No一覧!$B$7:$F$404,2,FALSE),"")</f>
        <v/>
      </c>
      <c r="H49" s="31" t="str">
        <f>IFERROR(VLOOKUP(E49&amp;F49,No一覧!$A$7:$F$404,5,FALSE),"")</f>
        <v/>
      </c>
      <c r="I49" s="31" t="str">
        <f>IFERROR(VLOOKUP(E49&amp;F49,No一覧!$A$7:$F$404,6,FALSE),"")</f>
        <v/>
      </c>
      <c r="J49" s="32" t="str">
        <f ca="1">IF(K49="終",SUM(I49:INDIRECT(CONCATENATE("i",MATCH($K$7,$K$7:K48)+7))),"")</f>
        <v/>
      </c>
      <c r="K49" s="18"/>
    </row>
    <row r="50" spans="1:11" s="26" customFormat="1" ht="16.5" customHeight="1" x14ac:dyDescent="0.2">
      <c r="A50" s="3"/>
      <c r="B50" s="3"/>
      <c r="C50" s="3"/>
      <c r="D50" s="3"/>
      <c r="E50" s="3"/>
      <c r="F50" s="3"/>
      <c r="G50" s="30" t="str">
        <f>IFERROR(VLOOKUP(E50,No一覧!$B$7:$F$404,2,FALSE),"")</f>
        <v/>
      </c>
      <c r="H50" s="31" t="str">
        <f>IFERROR(VLOOKUP(E50&amp;F50,No一覧!$A$7:$F$404,5,FALSE),"")</f>
        <v/>
      </c>
      <c r="I50" s="31" t="str">
        <f>IFERROR(VLOOKUP(E50&amp;F50,No一覧!$A$7:$F$404,6,FALSE),"")</f>
        <v/>
      </c>
      <c r="J50" s="32" t="str">
        <f ca="1">IF(K50="終",SUM(I50:INDIRECT(CONCATENATE("i",MATCH($K$7,$K$7:K49)+7))),"")</f>
        <v/>
      </c>
      <c r="K50" s="18"/>
    </row>
    <row r="51" spans="1:11" s="26" customFormat="1" ht="16.5" customHeight="1" x14ac:dyDescent="0.2">
      <c r="A51" s="3"/>
      <c r="B51" s="3"/>
      <c r="C51" s="3"/>
      <c r="D51" s="3"/>
      <c r="E51" s="3"/>
      <c r="F51" s="3"/>
      <c r="G51" s="30" t="str">
        <f>IFERROR(VLOOKUP(E51,No一覧!$B$7:$F$404,2,FALSE),"")</f>
        <v/>
      </c>
      <c r="H51" s="31" t="str">
        <f>IFERROR(VLOOKUP(E51&amp;F51,No一覧!$A$7:$F$404,5,FALSE),"")</f>
        <v/>
      </c>
      <c r="I51" s="31" t="str">
        <f>IFERROR(VLOOKUP(E51&amp;F51,No一覧!$A$7:$F$404,6,FALSE),"")</f>
        <v/>
      </c>
      <c r="J51" s="32" t="str">
        <f ca="1">IF(K51="終",SUM(I51:INDIRECT(CONCATENATE("i",MATCH($K$7,$K$7:K50)+7))),"")</f>
        <v/>
      </c>
      <c r="K51" s="18"/>
    </row>
    <row r="52" spans="1:11" s="26" customFormat="1" ht="16.5" customHeight="1" x14ac:dyDescent="0.2">
      <c r="A52" s="3"/>
      <c r="B52" s="3"/>
      <c r="C52" s="3"/>
      <c r="D52" s="3"/>
      <c r="E52" s="3"/>
      <c r="F52" s="3"/>
      <c r="G52" s="30" t="str">
        <f>IFERROR(VLOOKUP(E52,No一覧!$B$7:$F$404,2,FALSE),"")</f>
        <v/>
      </c>
      <c r="H52" s="31" t="str">
        <f>IFERROR(VLOOKUP(E52&amp;F52,No一覧!$A$7:$F$404,5,FALSE),"")</f>
        <v/>
      </c>
      <c r="I52" s="31" t="str">
        <f>IFERROR(VLOOKUP(E52&amp;F52,No一覧!$A$7:$F$404,6,FALSE),"")</f>
        <v/>
      </c>
      <c r="J52" s="32" t="str">
        <f ca="1">IF(K52="終",SUM(I52:INDIRECT(CONCATENATE("i",MATCH($K$7,$K$7:K51)+7))),"")</f>
        <v/>
      </c>
      <c r="K52" s="18"/>
    </row>
    <row r="53" spans="1:11" s="26" customFormat="1" ht="16.5" customHeight="1" x14ac:dyDescent="0.2">
      <c r="A53" s="3"/>
      <c r="B53" s="3"/>
      <c r="C53" s="3"/>
      <c r="D53" s="3"/>
      <c r="E53" s="3"/>
      <c r="F53" s="3"/>
      <c r="G53" s="30" t="str">
        <f>IFERROR(VLOOKUP(E53,No一覧!$B$7:$F$404,2,FALSE),"")</f>
        <v/>
      </c>
      <c r="H53" s="31" t="str">
        <f>IFERROR(VLOOKUP(E53&amp;F53,No一覧!$A$7:$F$404,5,FALSE),"")</f>
        <v/>
      </c>
      <c r="I53" s="31" t="str">
        <f>IFERROR(VLOOKUP(E53&amp;F53,No一覧!$A$7:$F$404,6,FALSE),"")</f>
        <v/>
      </c>
      <c r="J53" s="32" t="str">
        <f ca="1">IF(K53="終",SUM(I53:INDIRECT(CONCATENATE("i",MATCH($K$7,$K$7:K52)+7))),"")</f>
        <v/>
      </c>
      <c r="K53" s="18"/>
    </row>
    <row r="54" spans="1:11" s="26" customFormat="1" ht="16.5" customHeight="1" x14ac:dyDescent="0.2">
      <c r="A54" s="3"/>
      <c r="B54" s="3"/>
      <c r="C54" s="3"/>
      <c r="D54" s="3"/>
      <c r="E54" s="3"/>
      <c r="F54" s="3"/>
      <c r="G54" s="30" t="str">
        <f>IFERROR(VLOOKUP(E54,No一覧!$B$7:$F$404,2,FALSE),"")</f>
        <v/>
      </c>
      <c r="H54" s="31" t="str">
        <f>IFERROR(VLOOKUP(E54&amp;F54,No一覧!$A$7:$F$404,5,FALSE),"")</f>
        <v/>
      </c>
      <c r="I54" s="31" t="str">
        <f>IFERROR(VLOOKUP(E54&amp;F54,No一覧!$A$7:$F$404,6,FALSE),"")</f>
        <v/>
      </c>
      <c r="J54" s="32" t="str">
        <f ca="1">IF(K54="終",SUM(I54:INDIRECT(CONCATENATE("i",MATCH($K$7,$K$7:K53)+7))),"")</f>
        <v/>
      </c>
      <c r="K54" s="18"/>
    </row>
    <row r="55" spans="1:11" ht="16.5" customHeight="1" x14ac:dyDescent="0.2">
      <c r="A55" s="3"/>
      <c r="B55" s="3"/>
      <c r="C55" s="3"/>
      <c r="D55" s="3"/>
      <c r="E55" s="3"/>
      <c r="F55" s="3"/>
      <c r="G55" s="30" t="str">
        <f>IFERROR(VLOOKUP(E55,No一覧!$B$7:$F$404,2,FALSE),"")</f>
        <v/>
      </c>
      <c r="H55" s="31" t="str">
        <f>IFERROR(VLOOKUP(E55&amp;F55,No一覧!$A$7:$F$404,5,FALSE),"")</f>
        <v/>
      </c>
      <c r="I55" s="31" t="str">
        <f>IFERROR(VLOOKUP(E55&amp;F55,No一覧!$A$7:$F$404,6,FALSE),"")</f>
        <v/>
      </c>
      <c r="J55" s="32" t="str">
        <f ca="1">IF(K55="終",SUM(I55:INDIRECT(CONCATENATE("i",MATCH($K$7,$K$7:K54)+7))),"")</f>
        <v/>
      </c>
      <c r="K55" s="18"/>
    </row>
    <row r="56" spans="1:11" ht="16.5" customHeight="1" x14ac:dyDescent="0.2">
      <c r="A56" s="3"/>
      <c r="B56" s="3"/>
      <c r="C56" s="3"/>
      <c r="D56" s="3"/>
      <c r="E56" s="3"/>
      <c r="F56" s="3"/>
      <c r="G56" s="30" t="str">
        <f>IFERROR(VLOOKUP(E56,No一覧!$B$7:$F$404,2,FALSE),"")</f>
        <v/>
      </c>
      <c r="H56" s="31" t="str">
        <f>IFERROR(VLOOKUP(E56&amp;F56,No一覧!$A$7:$F$404,5,FALSE),"")</f>
        <v/>
      </c>
      <c r="I56" s="31" t="str">
        <f>IFERROR(VLOOKUP(E56&amp;F56,No一覧!$A$7:$F$404,6,FALSE),"")</f>
        <v/>
      </c>
      <c r="J56" s="32" t="str">
        <f ca="1">IF(K56="終",SUM(I56:INDIRECT(CONCATENATE("i",MATCH($K$7,$K$7:K55)+7))),"")</f>
        <v/>
      </c>
      <c r="K56" s="18"/>
    </row>
    <row r="57" spans="1:11" ht="16.5" customHeight="1" x14ac:dyDescent="0.2">
      <c r="A57" s="3"/>
      <c r="B57" s="3"/>
      <c r="C57" s="3"/>
      <c r="D57" s="3"/>
      <c r="E57" s="3"/>
      <c r="F57" s="3"/>
      <c r="G57" s="30" t="str">
        <f>IFERROR(VLOOKUP(E57,No一覧!$B$7:$F$404,2,FALSE),"")</f>
        <v/>
      </c>
      <c r="H57" s="31" t="str">
        <f>IFERROR(VLOOKUP(E57&amp;F57,No一覧!$A$7:$F$404,5,FALSE),"")</f>
        <v/>
      </c>
      <c r="I57" s="31" t="str">
        <f>IFERROR(VLOOKUP(E57&amp;F57,No一覧!$A$7:$F$404,6,FALSE),"")</f>
        <v/>
      </c>
      <c r="J57" s="32" t="str">
        <f ca="1">IF(K57="終",SUM(I57:INDIRECT(CONCATENATE("i",MATCH($K$7,$K$7:K56)+7))),"")</f>
        <v/>
      </c>
      <c r="K57" s="18"/>
    </row>
    <row r="58" spans="1:11" ht="16.5" customHeight="1" x14ac:dyDescent="0.2">
      <c r="A58" s="3"/>
      <c r="B58" s="3"/>
      <c r="C58" s="3"/>
      <c r="D58" s="3"/>
      <c r="E58" s="3"/>
      <c r="F58" s="3"/>
      <c r="G58" s="30" t="str">
        <f>IFERROR(VLOOKUP(E58,No一覧!$B$7:$F$404,2,FALSE),"")</f>
        <v/>
      </c>
      <c r="H58" s="31" t="str">
        <f>IFERROR(VLOOKUP(E58&amp;F58,No一覧!$A$7:$F$404,5,FALSE),"")</f>
        <v/>
      </c>
      <c r="I58" s="31" t="str">
        <f>IFERROR(VLOOKUP(E58&amp;F58,No一覧!$A$7:$F$404,6,FALSE),"")</f>
        <v/>
      </c>
      <c r="J58" s="32" t="str">
        <f ca="1">IF(K58="終",SUM(I58:INDIRECT(CONCATENATE("i",MATCH($K$7,$K$7:K57)+7))),"")</f>
        <v/>
      </c>
      <c r="K58" s="18"/>
    </row>
    <row r="59" spans="1:11" s="26" customFormat="1" ht="16.5" customHeight="1" x14ac:dyDescent="0.2">
      <c r="A59" s="3"/>
      <c r="B59" s="3"/>
      <c r="C59" s="3"/>
      <c r="D59" s="3"/>
      <c r="E59" s="3"/>
      <c r="F59" s="3"/>
      <c r="G59" s="30" t="str">
        <f>IFERROR(VLOOKUP(E59,No一覧!$B$7:$F$404,2,FALSE),"")</f>
        <v/>
      </c>
      <c r="H59" s="31" t="str">
        <f>IFERROR(VLOOKUP(E59&amp;F59,No一覧!$A$7:$F$404,5,FALSE),"")</f>
        <v/>
      </c>
      <c r="I59" s="31" t="str">
        <f>IFERROR(VLOOKUP(E59&amp;F59,No一覧!$A$7:$F$404,6,FALSE),"")</f>
        <v/>
      </c>
      <c r="J59" s="32" t="str">
        <f ca="1">IF(K59="終",SUM(I59:INDIRECT(CONCATENATE("i",MATCH($K$7,$K$7:K58)+7))),"")</f>
        <v/>
      </c>
      <c r="K59" s="18"/>
    </row>
    <row r="60" spans="1:11" s="26" customFormat="1" ht="16.5" customHeight="1" x14ac:dyDescent="0.2">
      <c r="A60" s="3"/>
      <c r="B60" s="3"/>
      <c r="C60" s="3"/>
      <c r="D60" s="3"/>
      <c r="E60" s="3"/>
      <c r="F60" s="3"/>
      <c r="G60" s="30" t="str">
        <f>IFERROR(VLOOKUP(E60,No一覧!$B$7:$F$404,2,FALSE),"")</f>
        <v/>
      </c>
      <c r="H60" s="31" t="str">
        <f>IFERROR(VLOOKUP(E60&amp;F60,No一覧!$A$7:$F$404,5,FALSE),"")</f>
        <v/>
      </c>
      <c r="I60" s="31" t="str">
        <f>IFERROR(VLOOKUP(E60&amp;F60,No一覧!$A$7:$F$404,6,FALSE),"")</f>
        <v/>
      </c>
      <c r="J60" s="32" t="str">
        <f ca="1">IF(K60="終",SUM(I60:INDIRECT(CONCATENATE("i",MATCH($K$7,$K$7:K59)+7))),"")</f>
        <v/>
      </c>
      <c r="K60" s="18"/>
    </row>
    <row r="61" spans="1:11" s="26" customFormat="1" ht="16.5" customHeight="1" x14ac:dyDescent="0.2">
      <c r="A61" s="3"/>
      <c r="B61" s="3"/>
      <c r="C61" s="3"/>
      <c r="D61" s="3"/>
      <c r="E61" s="3"/>
      <c r="F61" s="3"/>
      <c r="G61" s="30" t="str">
        <f>IFERROR(VLOOKUP(E61,No一覧!$B$7:$F$404,2,FALSE),"")</f>
        <v/>
      </c>
      <c r="H61" s="31" t="str">
        <f>IFERROR(VLOOKUP(E61&amp;F61,No一覧!$A$7:$F$404,5,FALSE),"")</f>
        <v/>
      </c>
      <c r="I61" s="31" t="str">
        <f>IFERROR(VLOOKUP(E61&amp;F61,No一覧!$A$7:$F$404,6,FALSE),"")</f>
        <v/>
      </c>
      <c r="J61" s="32" t="str">
        <f ca="1">IF(K61="終",SUM(I61:INDIRECT(CONCATENATE("i",MATCH($K$7,$K$7:K60)+7))),"")</f>
        <v/>
      </c>
      <c r="K61" s="18"/>
    </row>
    <row r="62" spans="1:11" s="26" customFormat="1" ht="16.5" customHeight="1" x14ac:dyDescent="0.2">
      <c r="A62" s="3"/>
      <c r="B62" s="3"/>
      <c r="C62" s="3"/>
      <c r="D62" s="3"/>
      <c r="E62" s="3"/>
      <c r="F62" s="3"/>
      <c r="G62" s="30" t="str">
        <f>IFERROR(VLOOKUP(E62,No一覧!$B$7:$F$404,2,FALSE),"")</f>
        <v/>
      </c>
      <c r="H62" s="31" t="str">
        <f>IFERROR(VLOOKUP(E62&amp;F62,No一覧!$A$7:$F$404,5,FALSE),"")</f>
        <v/>
      </c>
      <c r="I62" s="31" t="str">
        <f>IFERROR(VLOOKUP(E62&amp;F62,No一覧!$A$7:$F$404,6,FALSE),"")</f>
        <v/>
      </c>
      <c r="J62" s="32" t="str">
        <f ca="1">IF(K62="終",SUM(I62:INDIRECT(CONCATENATE("i",MATCH($K$7,$K$7:K61)+7))),"")</f>
        <v/>
      </c>
      <c r="K62" s="18"/>
    </row>
    <row r="63" spans="1:11" s="26" customFormat="1" ht="16.5" customHeight="1" x14ac:dyDescent="0.2">
      <c r="A63" s="3"/>
      <c r="B63" s="3"/>
      <c r="C63" s="3"/>
      <c r="D63" s="3"/>
      <c r="E63" s="3"/>
      <c r="F63" s="3"/>
      <c r="G63" s="30" t="str">
        <f>IFERROR(VLOOKUP(E63,No一覧!$B$7:$F$404,2,FALSE),"")</f>
        <v/>
      </c>
      <c r="H63" s="31" t="str">
        <f>IFERROR(VLOOKUP(E63&amp;F63,No一覧!$A$7:$F$404,5,FALSE),"")</f>
        <v/>
      </c>
      <c r="I63" s="31" t="str">
        <f>IFERROR(VLOOKUP(E63&amp;F63,No一覧!$A$7:$F$404,6,FALSE),"")</f>
        <v/>
      </c>
      <c r="J63" s="32" t="str">
        <f ca="1">IF(K63="終",SUM(I63:INDIRECT(CONCATENATE("i",MATCH($K$7,$K$7:K62)+7))),"")</f>
        <v/>
      </c>
      <c r="K63" s="18"/>
    </row>
    <row r="64" spans="1:11" s="26" customFormat="1" ht="16.5" customHeight="1" x14ac:dyDescent="0.2">
      <c r="A64" s="3"/>
      <c r="B64" s="3"/>
      <c r="C64" s="3"/>
      <c r="D64" s="3"/>
      <c r="E64" s="3"/>
      <c r="F64" s="3"/>
      <c r="G64" s="30" t="str">
        <f>IFERROR(VLOOKUP(E64,No一覧!$B$7:$F$404,2,FALSE),"")</f>
        <v/>
      </c>
      <c r="H64" s="31" t="str">
        <f>IFERROR(VLOOKUP(E64&amp;F64,No一覧!$A$7:$F$404,5,FALSE),"")</f>
        <v/>
      </c>
      <c r="I64" s="31" t="str">
        <f>IFERROR(VLOOKUP(E64&amp;F64,No一覧!$A$7:$F$404,6,FALSE),"")</f>
        <v/>
      </c>
      <c r="J64" s="32" t="str">
        <f ca="1">IF(K64="終",SUM(I64:INDIRECT(CONCATENATE("i",MATCH($K$7,$K$7:K63)+7))),"")</f>
        <v/>
      </c>
      <c r="K64" s="18"/>
    </row>
    <row r="65" spans="1:11" s="26" customFormat="1" ht="16.5" customHeight="1" x14ac:dyDescent="0.2">
      <c r="A65" s="3"/>
      <c r="B65" s="3"/>
      <c r="C65" s="3"/>
      <c r="D65" s="3"/>
      <c r="E65" s="3"/>
      <c r="F65" s="3"/>
      <c r="G65" s="30" t="str">
        <f>IFERROR(VLOOKUP(E65,No一覧!$B$7:$F$404,2,FALSE),"")</f>
        <v/>
      </c>
      <c r="H65" s="31" t="str">
        <f>IFERROR(VLOOKUP(E65&amp;F65,No一覧!$A$7:$F$404,5,FALSE),"")</f>
        <v/>
      </c>
      <c r="I65" s="31" t="str">
        <f>IFERROR(VLOOKUP(E65&amp;F65,No一覧!$A$7:$F$404,6,FALSE),"")</f>
        <v/>
      </c>
      <c r="J65" s="32" t="str">
        <f ca="1">IF(K65="終",SUM(I65:INDIRECT(CONCATENATE("i",MATCH($K$7,$K$7:K64)+7))),"")</f>
        <v/>
      </c>
      <c r="K65" s="18"/>
    </row>
    <row r="66" spans="1:11" s="26" customFormat="1" ht="16.5" customHeight="1" x14ac:dyDescent="0.2">
      <c r="A66" s="3"/>
      <c r="B66" s="3"/>
      <c r="C66" s="3"/>
      <c r="D66" s="3"/>
      <c r="E66" s="3"/>
      <c r="F66" s="3"/>
      <c r="G66" s="30" t="str">
        <f>IFERROR(VLOOKUP(E66,No一覧!$B$7:$F$404,2,FALSE),"")</f>
        <v/>
      </c>
      <c r="H66" s="31" t="str">
        <f>IFERROR(VLOOKUP(E66&amp;F66,No一覧!$A$7:$F$404,5,FALSE),"")</f>
        <v/>
      </c>
      <c r="I66" s="31" t="str">
        <f>IFERROR(VLOOKUP(E66&amp;F66,No一覧!$A$7:$F$404,6,FALSE),"")</f>
        <v/>
      </c>
      <c r="J66" s="32" t="str">
        <f ca="1">IF(K66="終",SUM(I66:INDIRECT(CONCATENATE("i",MATCH($K$7,$K$7:K65)+7))),"")</f>
        <v/>
      </c>
      <c r="K66" s="18"/>
    </row>
    <row r="67" spans="1:11" s="26" customFormat="1" ht="16.5" customHeight="1" x14ac:dyDescent="0.2">
      <c r="A67" s="3"/>
      <c r="B67" s="3"/>
      <c r="C67" s="3"/>
      <c r="D67" s="3"/>
      <c r="E67" s="3"/>
      <c r="F67" s="3"/>
      <c r="G67" s="30" t="str">
        <f>IFERROR(VLOOKUP(E67,No一覧!$B$7:$F$404,2,FALSE),"")</f>
        <v/>
      </c>
      <c r="H67" s="31" t="str">
        <f>IFERROR(VLOOKUP(E67&amp;F67,No一覧!$A$7:$F$404,5,FALSE),"")</f>
        <v/>
      </c>
      <c r="I67" s="31" t="str">
        <f>IFERROR(VLOOKUP(E67&amp;F67,No一覧!$A$7:$F$404,6,FALSE),"")</f>
        <v/>
      </c>
      <c r="J67" s="32" t="str">
        <f ca="1">IF(K67="終",SUM(I67:INDIRECT(CONCATENATE("i",MATCH($K$7,$K$7:K66)+7))),"")</f>
        <v/>
      </c>
      <c r="K67" s="18"/>
    </row>
    <row r="68" spans="1:11" s="26" customFormat="1" ht="16.5" customHeight="1" x14ac:dyDescent="0.2">
      <c r="A68" s="3"/>
      <c r="B68" s="3"/>
      <c r="C68" s="3"/>
      <c r="D68" s="3"/>
      <c r="E68" s="3"/>
      <c r="F68" s="3"/>
      <c r="G68" s="30" t="str">
        <f>IFERROR(VLOOKUP(E68,No一覧!$B$7:$F$404,2,FALSE),"")</f>
        <v/>
      </c>
      <c r="H68" s="31" t="str">
        <f>IFERROR(VLOOKUP(E68&amp;F68,No一覧!$A$7:$F$404,5,FALSE),"")</f>
        <v/>
      </c>
      <c r="I68" s="31" t="str">
        <f>IFERROR(VLOOKUP(E68&amp;F68,No一覧!$A$7:$F$404,6,FALSE),"")</f>
        <v/>
      </c>
      <c r="J68" s="32" t="str">
        <f ca="1">IF(K68="終",SUM(I68:INDIRECT(CONCATENATE("i",MATCH($K$7,$K$7:K67)+7))),"")</f>
        <v/>
      </c>
      <c r="K68" s="18"/>
    </row>
    <row r="69" spans="1:11" s="26" customFormat="1" ht="16.5" customHeight="1" x14ac:dyDescent="0.2">
      <c r="A69" s="3"/>
      <c r="B69" s="3"/>
      <c r="C69" s="3"/>
      <c r="D69" s="3"/>
      <c r="E69" s="3"/>
      <c r="F69" s="3"/>
      <c r="G69" s="30" t="str">
        <f>IFERROR(VLOOKUP(E69,No一覧!$B$7:$F$404,2,FALSE),"")</f>
        <v/>
      </c>
      <c r="H69" s="31" t="str">
        <f>IFERROR(VLOOKUP(E69&amp;F69,No一覧!$A$7:$F$404,5,FALSE),"")</f>
        <v/>
      </c>
      <c r="I69" s="31" t="str">
        <f>IFERROR(VLOOKUP(E69&amp;F69,No一覧!$A$7:$F$404,6,FALSE),"")</f>
        <v/>
      </c>
      <c r="J69" s="32" t="str">
        <f ca="1">IF(K69="終",SUM(I69:INDIRECT(CONCATENATE("i",MATCH($K$7,$K$7:K68)+7))),"")</f>
        <v/>
      </c>
      <c r="K69" s="18"/>
    </row>
    <row r="70" spans="1:11" s="26" customFormat="1" ht="16.5" customHeight="1" x14ac:dyDescent="0.2">
      <c r="A70" s="3"/>
      <c r="B70" s="3"/>
      <c r="C70" s="3"/>
      <c r="D70" s="3"/>
      <c r="E70" s="3"/>
      <c r="F70" s="3"/>
      <c r="G70" s="30" t="str">
        <f>IFERROR(VLOOKUP(E70,No一覧!$B$7:$F$404,2,FALSE),"")</f>
        <v/>
      </c>
      <c r="H70" s="31" t="str">
        <f>IFERROR(VLOOKUP(E70&amp;F70,No一覧!$A$7:$F$404,5,FALSE),"")</f>
        <v/>
      </c>
      <c r="I70" s="31" t="str">
        <f>IFERROR(VLOOKUP(E70&amp;F70,No一覧!$A$7:$F$404,6,FALSE),"")</f>
        <v/>
      </c>
      <c r="J70" s="32" t="str">
        <f ca="1">IF(K70="終",SUM(I70:INDIRECT(CONCATENATE("i",MATCH($K$7,$K$7:K69)+7))),"")</f>
        <v/>
      </c>
      <c r="K70" s="18"/>
    </row>
    <row r="71" spans="1:11" s="26" customFormat="1" ht="16.5" customHeight="1" x14ac:dyDescent="0.2">
      <c r="A71" s="3"/>
      <c r="B71" s="3"/>
      <c r="C71" s="3"/>
      <c r="D71" s="3"/>
      <c r="E71" s="3"/>
      <c r="F71" s="3"/>
      <c r="G71" s="30" t="str">
        <f>IFERROR(VLOOKUP(E71,No一覧!$B$7:$F$404,2,FALSE),"")</f>
        <v/>
      </c>
      <c r="H71" s="31" t="str">
        <f>IFERROR(VLOOKUP(E71&amp;F71,No一覧!$A$7:$F$404,5,FALSE),"")</f>
        <v/>
      </c>
      <c r="I71" s="31" t="str">
        <f>IFERROR(VLOOKUP(E71&amp;F71,No一覧!$A$7:$F$404,6,FALSE),"")</f>
        <v/>
      </c>
      <c r="J71" s="32" t="str">
        <f ca="1">IF(K71="終",SUM(I71:INDIRECT(CONCATENATE("i",MATCH($K$7,$K$7:K70)+7))),"")</f>
        <v/>
      </c>
      <c r="K71" s="18"/>
    </row>
    <row r="72" spans="1:11" s="26" customFormat="1" ht="16.5" customHeight="1" x14ac:dyDescent="0.2">
      <c r="A72" s="3"/>
      <c r="B72" s="3"/>
      <c r="C72" s="3"/>
      <c r="D72" s="3"/>
      <c r="E72" s="3"/>
      <c r="F72" s="3"/>
      <c r="G72" s="30" t="str">
        <f>IFERROR(VLOOKUP(E72,No一覧!$B$7:$F$404,2,FALSE),"")</f>
        <v/>
      </c>
      <c r="H72" s="31" t="str">
        <f>IFERROR(VLOOKUP(E72&amp;F72,No一覧!$A$7:$F$404,5,FALSE),"")</f>
        <v/>
      </c>
      <c r="I72" s="31" t="str">
        <f>IFERROR(VLOOKUP(E72&amp;F72,No一覧!$A$7:$F$404,6,FALSE),"")</f>
        <v/>
      </c>
      <c r="J72" s="32" t="str">
        <f ca="1">IF(K72="終",SUM(I72:INDIRECT(CONCATENATE("i",MATCH($K$7,$K$7:K71)+7))),"")</f>
        <v/>
      </c>
      <c r="K72" s="18"/>
    </row>
    <row r="73" spans="1:11" s="26" customFormat="1" ht="16.5" customHeight="1" x14ac:dyDescent="0.2">
      <c r="A73" s="3"/>
      <c r="B73" s="3"/>
      <c r="C73" s="3"/>
      <c r="D73" s="3"/>
      <c r="E73" s="3"/>
      <c r="F73" s="3"/>
      <c r="G73" s="30" t="str">
        <f>IFERROR(VLOOKUP(E73,No一覧!$B$7:$F$404,2,FALSE),"")</f>
        <v/>
      </c>
      <c r="H73" s="31" t="str">
        <f>IFERROR(VLOOKUP(E73&amp;F73,No一覧!$A$7:$F$404,5,FALSE),"")</f>
        <v/>
      </c>
      <c r="I73" s="31" t="str">
        <f>IFERROR(VLOOKUP(E73&amp;F73,No一覧!$A$7:$F$404,6,FALSE),"")</f>
        <v/>
      </c>
      <c r="J73" s="32" t="str">
        <f ca="1">IF(K73="終",SUM(I73:INDIRECT(CONCATENATE("i",MATCH($K$7,$K$7:K72)+7))),"")</f>
        <v/>
      </c>
      <c r="K73" s="18"/>
    </row>
    <row r="74" spans="1:11" s="26" customFormat="1" ht="16.5" customHeight="1" x14ac:dyDescent="0.2">
      <c r="A74" s="3"/>
      <c r="B74" s="3"/>
      <c r="C74" s="3"/>
      <c r="D74" s="3"/>
      <c r="E74" s="3"/>
      <c r="F74" s="3"/>
      <c r="G74" s="30" t="str">
        <f>IFERROR(VLOOKUP(E74,No一覧!$B$7:$F$404,2,FALSE),"")</f>
        <v/>
      </c>
      <c r="H74" s="31" t="str">
        <f>IFERROR(VLOOKUP(E74&amp;F74,No一覧!$A$7:$F$404,5,FALSE),"")</f>
        <v/>
      </c>
      <c r="I74" s="31" t="str">
        <f>IFERROR(VLOOKUP(E74&amp;F74,No一覧!$A$7:$F$404,6,FALSE),"")</f>
        <v/>
      </c>
      <c r="J74" s="32" t="str">
        <f ca="1">IF(K74="終",SUM(I74:INDIRECT(CONCATENATE("i",MATCH($K$7,$K$7:K73)+7))),"")</f>
        <v/>
      </c>
      <c r="K74" s="18"/>
    </row>
    <row r="75" spans="1:11" s="26" customFormat="1" ht="16.5" customHeight="1" x14ac:dyDescent="0.2">
      <c r="A75" s="3"/>
      <c r="B75" s="3"/>
      <c r="C75" s="3"/>
      <c r="D75" s="3"/>
      <c r="E75" s="3"/>
      <c r="F75" s="3"/>
      <c r="G75" s="30" t="str">
        <f>IFERROR(VLOOKUP(E75,No一覧!$B$7:$F$404,2,FALSE),"")</f>
        <v/>
      </c>
      <c r="H75" s="31" t="str">
        <f>IFERROR(VLOOKUP(E75&amp;F75,No一覧!$A$7:$F$404,5,FALSE),"")</f>
        <v/>
      </c>
      <c r="I75" s="31" t="str">
        <f>IFERROR(VLOOKUP(E75&amp;F75,No一覧!$A$7:$F$404,6,FALSE),"")</f>
        <v/>
      </c>
      <c r="J75" s="32" t="str">
        <f ca="1">IF(K75="終",SUM(I75:INDIRECT(CONCATENATE("i",MATCH($K$7,$K$7:K74)+7))),"")</f>
        <v/>
      </c>
      <c r="K75" s="18"/>
    </row>
    <row r="76" spans="1:11" s="26" customFormat="1" ht="16.5" customHeight="1" x14ac:dyDescent="0.2">
      <c r="A76" s="3"/>
      <c r="B76" s="3"/>
      <c r="C76" s="3"/>
      <c r="D76" s="3"/>
      <c r="E76" s="3"/>
      <c r="F76" s="3"/>
      <c r="G76" s="30" t="str">
        <f>IFERROR(VLOOKUP(E76,No一覧!$B$7:$F$404,2,FALSE),"")</f>
        <v/>
      </c>
      <c r="H76" s="31" t="str">
        <f>IFERROR(VLOOKUP(E76&amp;F76,No一覧!$A$7:$F$404,5,FALSE),"")</f>
        <v/>
      </c>
      <c r="I76" s="31" t="str">
        <f>IFERROR(VLOOKUP(E76&amp;F76,No一覧!$A$7:$F$404,6,FALSE),"")</f>
        <v/>
      </c>
      <c r="J76" s="32" t="str">
        <f ca="1">IF(K76="終",SUM(I76:INDIRECT(CONCATENATE("i",MATCH($K$7,$K$7:K75)+7))),"")</f>
        <v/>
      </c>
      <c r="K76" s="18"/>
    </row>
    <row r="77" spans="1:11" s="26" customFormat="1" ht="16.5" customHeight="1" x14ac:dyDescent="0.2">
      <c r="A77" s="3"/>
      <c r="B77" s="3"/>
      <c r="C77" s="3"/>
      <c r="D77" s="3"/>
      <c r="E77" s="3"/>
      <c r="F77" s="3"/>
      <c r="G77" s="30" t="str">
        <f>IFERROR(VLOOKUP(E77,No一覧!$B$7:$F$404,2,FALSE),"")</f>
        <v/>
      </c>
      <c r="H77" s="31" t="str">
        <f>IFERROR(VLOOKUP(E77&amp;F77,No一覧!$A$7:$F$404,5,FALSE),"")</f>
        <v/>
      </c>
      <c r="I77" s="31" t="str">
        <f>IFERROR(VLOOKUP(E77&amp;F77,No一覧!$A$7:$F$404,6,FALSE),"")</f>
        <v/>
      </c>
      <c r="J77" s="32" t="str">
        <f ca="1">IF(K77="終",SUM(I77:INDIRECT(CONCATENATE("i",MATCH($K$7,$K$7:K76)+7))),"")</f>
        <v/>
      </c>
      <c r="K77" s="18"/>
    </row>
    <row r="78" spans="1:11" s="26" customFormat="1" ht="16.5" customHeight="1" x14ac:dyDescent="0.2">
      <c r="A78" s="3"/>
      <c r="B78" s="3"/>
      <c r="C78" s="3"/>
      <c r="D78" s="3"/>
      <c r="E78" s="3"/>
      <c r="F78" s="3"/>
      <c r="G78" s="30" t="str">
        <f>IFERROR(VLOOKUP(E78,No一覧!$B$7:$F$404,2,FALSE),"")</f>
        <v/>
      </c>
      <c r="H78" s="31" t="str">
        <f>IFERROR(VLOOKUP(E78&amp;F78,No一覧!$A$7:$F$404,5,FALSE),"")</f>
        <v/>
      </c>
      <c r="I78" s="31" t="str">
        <f>IFERROR(VLOOKUP(E78&amp;F78,No一覧!$A$7:$F$404,6,FALSE),"")</f>
        <v/>
      </c>
      <c r="J78" s="32" t="str">
        <f ca="1">IF(K78="終",SUM(I78:INDIRECT(CONCATENATE("i",MATCH($K$7,$K$7:K77)+7))),"")</f>
        <v/>
      </c>
      <c r="K78" s="18"/>
    </row>
    <row r="79" spans="1:11" s="26" customFormat="1" ht="16.5" customHeight="1" x14ac:dyDescent="0.2">
      <c r="A79" s="3"/>
      <c r="B79" s="3"/>
      <c r="C79" s="3"/>
      <c r="D79" s="3"/>
      <c r="E79" s="3"/>
      <c r="F79" s="3"/>
      <c r="G79" s="30" t="str">
        <f>IFERROR(VLOOKUP(E79,No一覧!$B$7:$F$404,2,FALSE),"")</f>
        <v/>
      </c>
      <c r="H79" s="31" t="str">
        <f>IFERROR(VLOOKUP(E79&amp;F79,No一覧!$A$7:$F$404,5,FALSE),"")</f>
        <v/>
      </c>
      <c r="I79" s="31" t="str">
        <f>IFERROR(VLOOKUP(E79&amp;F79,No一覧!$A$7:$F$404,6,FALSE),"")</f>
        <v/>
      </c>
      <c r="J79" s="32" t="str">
        <f ca="1">IF(K79="終",SUM(I79:INDIRECT(CONCATENATE("i",MATCH($K$7,$K$7:K78)+7))),"")</f>
        <v/>
      </c>
      <c r="K79" s="18"/>
    </row>
    <row r="80" spans="1:11" s="26" customFormat="1" ht="16.5" customHeight="1" x14ac:dyDescent="0.2">
      <c r="A80" s="3"/>
      <c r="B80" s="3"/>
      <c r="C80" s="3"/>
      <c r="D80" s="3"/>
      <c r="E80" s="3"/>
      <c r="F80" s="3"/>
      <c r="G80" s="30" t="str">
        <f>IFERROR(VLOOKUP(E80,No一覧!$B$7:$F$404,2,FALSE),"")</f>
        <v/>
      </c>
      <c r="H80" s="31" t="str">
        <f>IFERROR(VLOOKUP(E80&amp;F80,No一覧!$A$7:$F$404,5,FALSE),"")</f>
        <v/>
      </c>
      <c r="I80" s="31" t="str">
        <f>IFERROR(VLOOKUP(E80&amp;F80,No一覧!$A$7:$F$404,6,FALSE),"")</f>
        <v/>
      </c>
      <c r="J80" s="32" t="str">
        <f ca="1">IF(K80="終",SUM(I80:INDIRECT(CONCATENATE("i",MATCH($K$7,$K$7:K79)+7))),"")</f>
        <v/>
      </c>
      <c r="K80" s="18"/>
    </row>
    <row r="81" spans="1:11" s="26" customFormat="1" ht="16.5" customHeight="1" x14ac:dyDescent="0.2">
      <c r="A81" s="3"/>
      <c r="B81" s="3"/>
      <c r="C81" s="3"/>
      <c r="D81" s="3"/>
      <c r="E81" s="3"/>
      <c r="F81" s="3"/>
      <c r="G81" s="30" t="str">
        <f>IFERROR(VLOOKUP(E81,No一覧!$B$7:$F$404,2,FALSE),"")</f>
        <v/>
      </c>
      <c r="H81" s="31" t="str">
        <f>IFERROR(VLOOKUP(E81&amp;F81,No一覧!$A$7:$F$404,5,FALSE),"")</f>
        <v/>
      </c>
      <c r="I81" s="31" t="str">
        <f>IFERROR(VLOOKUP(E81&amp;F81,No一覧!$A$7:$F$404,6,FALSE),"")</f>
        <v/>
      </c>
      <c r="J81" s="32" t="str">
        <f ca="1">IF(K81="終",SUM(I81:INDIRECT(CONCATENATE("i",MATCH($K$7,$K$7:K80)+7))),"")</f>
        <v/>
      </c>
      <c r="K81" s="18"/>
    </row>
    <row r="82" spans="1:11" s="26" customFormat="1" ht="16.5" customHeight="1" x14ac:dyDescent="0.2">
      <c r="A82" s="3"/>
      <c r="B82" s="3"/>
      <c r="C82" s="3"/>
      <c r="D82" s="3"/>
      <c r="E82" s="3"/>
      <c r="F82" s="3"/>
      <c r="G82" s="30" t="str">
        <f>IFERROR(VLOOKUP(E82,No一覧!$B$7:$F$404,2,FALSE),"")</f>
        <v/>
      </c>
      <c r="H82" s="31" t="str">
        <f>IFERROR(VLOOKUP(E82&amp;F82,No一覧!$A$7:$F$404,5,FALSE),"")</f>
        <v/>
      </c>
      <c r="I82" s="31" t="str">
        <f>IFERROR(VLOOKUP(E82&amp;F82,No一覧!$A$7:$F$404,6,FALSE),"")</f>
        <v/>
      </c>
      <c r="J82" s="32" t="str">
        <f ca="1">IF(K82="終",SUM(I82:INDIRECT(CONCATENATE("i",MATCH($K$7,$K$7:K81)+7))),"")</f>
        <v/>
      </c>
      <c r="K82" s="18"/>
    </row>
    <row r="83" spans="1:11" s="26" customFormat="1" ht="16.5" customHeight="1" x14ac:dyDescent="0.2">
      <c r="A83" s="3"/>
      <c r="B83" s="3"/>
      <c r="C83" s="3"/>
      <c r="D83" s="3"/>
      <c r="E83" s="3"/>
      <c r="F83" s="3"/>
      <c r="G83" s="30" t="str">
        <f>IFERROR(VLOOKUP(E83,No一覧!$B$7:$F$404,2,FALSE),"")</f>
        <v/>
      </c>
      <c r="H83" s="31" t="str">
        <f>IFERROR(VLOOKUP(E83&amp;F83,No一覧!$A$7:$F$404,5,FALSE),"")</f>
        <v/>
      </c>
      <c r="I83" s="31" t="str">
        <f>IFERROR(VLOOKUP(E83&amp;F83,No一覧!$A$7:$F$404,6,FALSE),"")</f>
        <v/>
      </c>
      <c r="J83" s="32" t="str">
        <f ca="1">IF(K83="終",SUM(I83:INDIRECT(CONCATENATE("i",MATCH($K$7,$K$7:K82)+7))),"")</f>
        <v/>
      </c>
      <c r="K83" s="18"/>
    </row>
    <row r="84" spans="1:11" s="26" customFormat="1" ht="16.5" customHeight="1" x14ac:dyDescent="0.2">
      <c r="A84" s="3"/>
      <c r="B84" s="3"/>
      <c r="C84" s="3"/>
      <c r="D84" s="3"/>
      <c r="E84" s="3"/>
      <c r="F84" s="3"/>
      <c r="G84" s="30" t="str">
        <f>IFERROR(VLOOKUP(E84,No一覧!$B$7:$F$404,2,FALSE),"")</f>
        <v/>
      </c>
      <c r="H84" s="31" t="str">
        <f>IFERROR(VLOOKUP(E84&amp;F84,No一覧!$A$7:$F$404,5,FALSE),"")</f>
        <v/>
      </c>
      <c r="I84" s="31" t="str">
        <f>IFERROR(VLOOKUP(E84&amp;F84,No一覧!$A$7:$F$404,6,FALSE),"")</f>
        <v/>
      </c>
      <c r="J84" s="32" t="str">
        <f ca="1">IF(K84="終",SUM(I84:INDIRECT(CONCATENATE("i",MATCH($K$7,$K$7:K83)+7))),"")</f>
        <v/>
      </c>
      <c r="K84" s="18"/>
    </row>
    <row r="85" spans="1:11" s="26" customFormat="1" ht="16.5" customHeight="1" x14ac:dyDescent="0.2">
      <c r="A85" s="3"/>
      <c r="B85" s="3"/>
      <c r="C85" s="3"/>
      <c r="D85" s="3"/>
      <c r="E85" s="3"/>
      <c r="F85" s="3"/>
      <c r="G85" s="30" t="str">
        <f>IFERROR(VLOOKUP(E85,No一覧!$B$7:$F$404,2,FALSE),"")</f>
        <v/>
      </c>
      <c r="H85" s="31" t="str">
        <f>IFERROR(VLOOKUP(E85&amp;F85,No一覧!$A$7:$F$404,5,FALSE),"")</f>
        <v/>
      </c>
      <c r="I85" s="31" t="str">
        <f>IFERROR(VLOOKUP(E85&amp;F85,No一覧!$A$7:$F$404,6,FALSE),"")</f>
        <v/>
      </c>
      <c r="J85" s="32" t="str">
        <f ca="1">IF(K85="終",SUM(I85:INDIRECT(CONCATENATE("i",MATCH($K$7,$K$7:K84)+7))),"")</f>
        <v/>
      </c>
      <c r="K85" s="18"/>
    </row>
    <row r="86" spans="1:11" s="26" customFormat="1" ht="16.5" customHeight="1" x14ac:dyDescent="0.2">
      <c r="A86" s="3"/>
      <c r="B86" s="3"/>
      <c r="C86" s="3"/>
      <c r="D86" s="3"/>
      <c r="E86" s="3"/>
      <c r="F86" s="3"/>
      <c r="G86" s="30" t="str">
        <f>IFERROR(VLOOKUP(E86,No一覧!$B$7:$F$404,2,FALSE),"")</f>
        <v/>
      </c>
      <c r="H86" s="31" t="str">
        <f>IFERROR(VLOOKUP(E86&amp;F86,No一覧!$A$7:$F$404,5,FALSE),"")</f>
        <v/>
      </c>
      <c r="I86" s="31" t="str">
        <f>IFERROR(VLOOKUP(E86&amp;F86,No一覧!$A$7:$F$404,6,FALSE),"")</f>
        <v/>
      </c>
      <c r="J86" s="32" t="str">
        <f ca="1">IF(K86="終",SUM(I86:INDIRECT(CONCATENATE("i",MATCH($K$7,$K$7:K85)+7))),"")</f>
        <v/>
      </c>
      <c r="K86" s="18"/>
    </row>
    <row r="87" spans="1:11" s="26" customFormat="1" ht="16.5" customHeight="1" x14ac:dyDescent="0.2">
      <c r="A87" s="3"/>
      <c r="B87" s="3"/>
      <c r="C87" s="3"/>
      <c r="D87" s="3"/>
      <c r="E87" s="3"/>
      <c r="F87" s="3"/>
      <c r="G87" s="30" t="str">
        <f>IFERROR(VLOOKUP(E87,No一覧!$B$7:$F$404,2,FALSE),"")</f>
        <v/>
      </c>
      <c r="H87" s="31" t="str">
        <f>IFERROR(VLOOKUP(E87&amp;F87,No一覧!$A$7:$F$404,5,FALSE),"")</f>
        <v/>
      </c>
      <c r="I87" s="31" t="str">
        <f>IFERROR(VLOOKUP(E87&amp;F87,No一覧!$A$7:$F$404,6,FALSE),"")</f>
        <v/>
      </c>
      <c r="J87" s="32" t="str">
        <f ca="1">IF(K87="終",SUM(I87:INDIRECT(CONCATENATE("i",MATCH($K$7,$K$7:K86)+7))),"")</f>
        <v/>
      </c>
      <c r="K87" s="18"/>
    </row>
    <row r="88" spans="1:11" s="26" customFormat="1" ht="16.5" customHeight="1" x14ac:dyDescent="0.2">
      <c r="A88" s="3"/>
      <c r="B88" s="3"/>
      <c r="C88" s="3"/>
      <c r="D88" s="3"/>
      <c r="E88" s="3"/>
      <c r="F88" s="3"/>
      <c r="G88" s="30" t="str">
        <f>IFERROR(VLOOKUP(E88,No一覧!$B$7:$F$404,2,FALSE),"")</f>
        <v/>
      </c>
      <c r="H88" s="31" t="str">
        <f>IFERROR(VLOOKUP(E88&amp;F88,No一覧!$A$7:$F$404,5,FALSE),"")</f>
        <v/>
      </c>
      <c r="I88" s="31" t="str">
        <f>IFERROR(VLOOKUP(E88&amp;F88,No一覧!$A$7:$F$404,6,FALSE),"")</f>
        <v/>
      </c>
      <c r="J88" s="32" t="str">
        <f ca="1">IF(K88="終",SUM(I88:INDIRECT(CONCATENATE("i",MATCH($K$7,$K$7:K87)+7))),"")</f>
        <v/>
      </c>
      <c r="K88" s="18"/>
    </row>
    <row r="89" spans="1:11" s="26" customFormat="1" ht="16.5" customHeight="1" x14ac:dyDescent="0.2">
      <c r="A89" s="3"/>
      <c r="B89" s="3"/>
      <c r="C89" s="3"/>
      <c r="D89" s="3"/>
      <c r="E89" s="3"/>
      <c r="F89" s="3"/>
      <c r="G89" s="30" t="str">
        <f>IFERROR(VLOOKUP(E89,No一覧!$B$7:$F$404,2,FALSE),"")</f>
        <v/>
      </c>
      <c r="H89" s="31" t="str">
        <f>IFERROR(VLOOKUP(E89&amp;F89,No一覧!$A$7:$F$404,5,FALSE),"")</f>
        <v/>
      </c>
      <c r="I89" s="31" t="str">
        <f>IFERROR(VLOOKUP(E89&amp;F89,No一覧!$A$7:$F$404,6,FALSE),"")</f>
        <v/>
      </c>
      <c r="J89" s="32" t="str">
        <f ca="1">IF(K89="終",SUM(I89:INDIRECT(CONCATENATE("i",MATCH($K$7,$K$7:K88)+7))),"")</f>
        <v/>
      </c>
      <c r="K89" s="18"/>
    </row>
    <row r="90" spans="1:11" s="26" customFormat="1" ht="16.5" customHeight="1" x14ac:dyDescent="0.2">
      <c r="A90" s="3"/>
      <c r="B90" s="3"/>
      <c r="C90" s="3"/>
      <c r="D90" s="3"/>
      <c r="E90" s="3"/>
      <c r="F90" s="3"/>
      <c r="G90" s="30" t="str">
        <f>IFERROR(VLOOKUP(E90,No一覧!$B$7:$F$404,2,FALSE),"")</f>
        <v/>
      </c>
      <c r="H90" s="31" t="str">
        <f>IFERROR(VLOOKUP(E90&amp;F90,No一覧!$A$7:$F$404,5,FALSE),"")</f>
        <v/>
      </c>
      <c r="I90" s="31" t="str">
        <f>IFERROR(VLOOKUP(E90&amp;F90,No一覧!$A$7:$F$404,6,FALSE),"")</f>
        <v/>
      </c>
      <c r="J90" s="32" t="str">
        <f ca="1">IF(K90="終",SUM(I90:INDIRECT(CONCATENATE("i",MATCH($K$7,$K$7:K89)+7))),"")</f>
        <v/>
      </c>
      <c r="K90" s="18"/>
    </row>
    <row r="91" spans="1:11" s="26" customFormat="1" ht="16.5" customHeight="1" x14ac:dyDescent="0.2">
      <c r="A91" s="3"/>
      <c r="B91" s="3"/>
      <c r="C91" s="3"/>
      <c r="D91" s="3"/>
      <c r="E91" s="3"/>
      <c r="F91" s="3"/>
      <c r="G91" s="30" t="str">
        <f>IFERROR(VLOOKUP(E91,No一覧!$B$7:$F$404,2,FALSE),"")</f>
        <v/>
      </c>
      <c r="H91" s="31" t="str">
        <f>IFERROR(VLOOKUP(E91&amp;F91,No一覧!$A$7:$F$404,5,FALSE),"")</f>
        <v/>
      </c>
      <c r="I91" s="31" t="str">
        <f>IFERROR(VLOOKUP(E91&amp;F91,No一覧!$A$7:$F$404,6,FALSE),"")</f>
        <v/>
      </c>
      <c r="J91" s="32" t="str">
        <f ca="1">IF(K91="終",SUM(I91:INDIRECT(CONCATENATE("i",MATCH($K$7,$K$7:K90)+7))),"")</f>
        <v/>
      </c>
      <c r="K91" s="18"/>
    </row>
    <row r="92" spans="1:11" s="26" customFormat="1" ht="16.5" customHeight="1" x14ac:dyDescent="0.2">
      <c r="A92" s="3"/>
      <c r="B92" s="3"/>
      <c r="C92" s="3"/>
      <c r="D92" s="3"/>
      <c r="E92" s="3"/>
      <c r="F92" s="3"/>
      <c r="G92" s="30" t="str">
        <f>IFERROR(VLOOKUP(E92,No一覧!$B$7:$F$404,2,FALSE),"")</f>
        <v/>
      </c>
      <c r="H92" s="31" t="str">
        <f>IFERROR(VLOOKUP(E92&amp;F92,No一覧!$A$7:$F$404,5,FALSE),"")</f>
        <v/>
      </c>
      <c r="I92" s="31" t="str">
        <f>IFERROR(VLOOKUP(E92&amp;F92,No一覧!$A$7:$F$404,6,FALSE),"")</f>
        <v/>
      </c>
      <c r="J92" s="32" t="str">
        <f ca="1">IF(K92="終",SUM(I92:INDIRECT(CONCATENATE("i",MATCH($K$7,$K$7:K91)+7))),"")</f>
        <v/>
      </c>
      <c r="K92" s="18"/>
    </row>
    <row r="93" spans="1:11" s="26" customFormat="1" ht="16.5" customHeight="1" x14ac:dyDescent="0.2">
      <c r="A93" s="3"/>
      <c r="B93" s="3"/>
      <c r="C93" s="3"/>
      <c r="D93" s="3"/>
      <c r="E93" s="3"/>
      <c r="F93" s="3"/>
      <c r="G93" s="30" t="str">
        <f>IFERROR(VLOOKUP(E93,No一覧!$B$7:$F$404,2,FALSE),"")</f>
        <v/>
      </c>
      <c r="H93" s="31" t="str">
        <f>IFERROR(VLOOKUP(E93&amp;F93,No一覧!$A$7:$F$404,5,FALSE),"")</f>
        <v/>
      </c>
      <c r="I93" s="31" t="str">
        <f>IFERROR(VLOOKUP(E93&amp;F93,No一覧!$A$7:$F$404,6,FALSE),"")</f>
        <v/>
      </c>
      <c r="J93" s="32" t="str">
        <f ca="1">IF(K93="終",SUM(I93:INDIRECT(CONCATENATE("i",MATCH($K$7,$K$7:K92)+7))),"")</f>
        <v/>
      </c>
      <c r="K93" s="18"/>
    </row>
    <row r="94" spans="1:11" s="26" customFormat="1" ht="16.5" customHeight="1" x14ac:dyDescent="0.2">
      <c r="A94" s="3"/>
      <c r="B94" s="3"/>
      <c r="C94" s="3"/>
      <c r="D94" s="3"/>
      <c r="E94" s="3"/>
      <c r="F94" s="3"/>
      <c r="G94" s="30" t="str">
        <f>IFERROR(VLOOKUP(E94,No一覧!$B$7:$F$404,2,FALSE),"")</f>
        <v/>
      </c>
      <c r="H94" s="31" t="str">
        <f>IFERROR(VLOOKUP(E94&amp;F94,No一覧!$A$7:$F$404,5,FALSE),"")</f>
        <v/>
      </c>
      <c r="I94" s="31" t="str">
        <f>IFERROR(VLOOKUP(E94&amp;F94,No一覧!$A$7:$F$404,6,FALSE),"")</f>
        <v/>
      </c>
      <c r="J94" s="32" t="str">
        <f ca="1">IF(K94="終",SUM(I94:INDIRECT(CONCATENATE("i",MATCH($K$7,$K$7:K93)+7))),"")</f>
        <v/>
      </c>
      <c r="K94" s="18"/>
    </row>
    <row r="95" spans="1:11" s="26" customFormat="1" ht="16.5" customHeight="1" x14ac:dyDescent="0.2">
      <c r="A95" s="3"/>
      <c r="B95" s="3"/>
      <c r="C95" s="3"/>
      <c r="D95" s="3"/>
      <c r="E95" s="3"/>
      <c r="F95" s="3"/>
      <c r="G95" s="30" t="str">
        <f>IFERROR(VLOOKUP(E95,No一覧!$B$7:$F$404,2,FALSE),"")</f>
        <v/>
      </c>
      <c r="H95" s="31" t="str">
        <f>IFERROR(VLOOKUP(E95&amp;F95,No一覧!$A$7:$F$404,5,FALSE),"")</f>
        <v/>
      </c>
      <c r="I95" s="31" t="str">
        <f>IFERROR(VLOOKUP(E95&amp;F95,No一覧!$A$7:$F$404,6,FALSE),"")</f>
        <v/>
      </c>
      <c r="J95" s="32" t="str">
        <f ca="1">IF(K95="終",SUM(I95:INDIRECT(CONCATENATE("i",MATCH($K$7,$K$7:K94)+7))),"")</f>
        <v/>
      </c>
      <c r="K95" s="18"/>
    </row>
    <row r="96" spans="1:11" s="26" customFormat="1" ht="16.5" customHeight="1" x14ac:dyDescent="0.2">
      <c r="A96" s="3"/>
      <c r="B96" s="3"/>
      <c r="C96" s="3"/>
      <c r="D96" s="3"/>
      <c r="E96" s="3"/>
      <c r="F96" s="3"/>
      <c r="G96" s="30" t="str">
        <f>IFERROR(VLOOKUP(E96,No一覧!$B$7:$F$404,2,FALSE),"")</f>
        <v/>
      </c>
      <c r="H96" s="31" t="str">
        <f>IFERROR(VLOOKUP(E96&amp;F96,No一覧!$A$7:$F$404,5,FALSE),"")</f>
        <v/>
      </c>
      <c r="I96" s="31" t="str">
        <f>IFERROR(VLOOKUP(E96&amp;F96,No一覧!$A$7:$F$404,6,FALSE),"")</f>
        <v/>
      </c>
      <c r="J96" s="32" t="str">
        <f ca="1">IF(K96="終",SUM(I96:INDIRECT(CONCATENATE("i",MATCH($K$7,$K$7:K95)+7))),"")</f>
        <v/>
      </c>
      <c r="K96" s="18"/>
    </row>
    <row r="97" spans="1:11" s="26" customFormat="1" ht="16.5" customHeight="1" x14ac:dyDescent="0.2">
      <c r="A97" s="3"/>
      <c r="B97" s="3"/>
      <c r="C97" s="3"/>
      <c r="D97" s="3"/>
      <c r="E97" s="3"/>
      <c r="F97" s="3"/>
      <c r="G97" s="30" t="str">
        <f>IFERROR(VLOOKUP(E97,No一覧!$B$7:$F$404,2,FALSE),"")</f>
        <v/>
      </c>
      <c r="H97" s="31" t="str">
        <f>IFERROR(VLOOKUP(E97&amp;F97,No一覧!$A$7:$F$404,5,FALSE),"")</f>
        <v/>
      </c>
      <c r="I97" s="31" t="str">
        <f>IFERROR(VLOOKUP(E97&amp;F97,No一覧!$A$7:$F$404,6,FALSE),"")</f>
        <v/>
      </c>
      <c r="J97" s="32" t="str">
        <f ca="1">IF(K97="終",SUM(I97:INDIRECT(CONCATENATE("i",MATCH($K$7,$K$7:K96)+7))),"")</f>
        <v/>
      </c>
      <c r="K97" s="18"/>
    </row>
    <row r="98" spans="1:11" s="26" customFormat="1" ht="16.5" customHeight="1" x14ac:dyDescent="0.2">
      <c r="A98" s="3"/>
      <c r="B98" s="3"/>
      <c r="C98" s="3"/>
      <c r="D98" s="3"/>
      <c r="E98" s="3"/>
      <c r="F98" s="3"/>
      <c r="G98" s="30" t="str">
        <f>IFERROR(VLOOKUP(E98,No一覧!$B$7:$F$404,2,FALSE),"")</f>
        <v/>
      </c>
      <c r="H98" s="31" t="str">
        <f>IFERROR(VLOOKUP(E98&amp;F98,No一覧!$A$7:$F$404,5,FALSE),"")</f>
        <v/>
      </c>
      <c r="I98" s="31" t="str">
        <f>IFERROR(VLOOKUP(E98&amp;F98,No一覧!$A$7:$F$404,6,FALSE),"")</f>
        <v/>
      </c>
      <c r="J98" s="32" t="str">
        <f ca="1">IF(K98="終",SUM(I98:INDIRECT(CONCATENATE("i",MATCH($K$7,$K$7:K97)+7))),"")</f>
        <v/>
      </c>
      <c r="K98" s="18"/>
    </row>
    <row r="99" spans="1:11" s="26" customFormat="1" ht="16.5" customHeight="1" x14ac:dyDescent="0.2">
      <c r="A99" s="3"/>
      <c r="B99" s="3"/>
      <c r="C99" s="3"/>
      <c r="D99" s="3"/>
      <c r="E99" s="3"/>
      <c r="F99" s="3"/>
      <c r="G99" s="30" t="str">
        <f>IFERROR(VLOOKUP(E99,No一覧!$B$7:$F$404,2,FALSE),"")</f>
        <v/>
      </c>
      <c r="H99" s="31" t="str">
        <f>IFERROR(VLOOKUP(E99&amp;F99,No一覧!$A$7:$F$404,5,FALSE),"")</f>
        <v/>
      </c>
      <c r="I99" s="31" t="str">
        <f>IFERROR(VLOOKUP(E99&amp;F99,No一覧!$A$7:$F$404,6,FALSE),"")</f>
        <v/>
      </c>
      <c r="J99" s="32" t="str">
        <f ca="1">IF(K99="終",SUM(I99:INDIRECT(CONCATENATE("i",MATCH($K$7,$K$7:K98)+7))),"")</f>
        <v/>
      </c>
      <c r="K99" s="18"/>
    </row>
    <row r="100" spans="1:11" s="26" customFormat="1" ht="16.5" customHeight="1" x14ac:dyDescent="0.2">
      <c r="A100" s="3"/>
      <c r="B100" s="3"/>
      <c r="C100" s="3"/>
      <c r="D100" s="3"/>
      <c r="E100" s="3"/>
      <c r="F100" s="3"/>
      <c r="G100" s="30" t="str">
        <f>IFERROR(VLOOKUP(E100,No一覧!$B$7:$F$404,2,FALSE),"")</f>
        <v/>
      </c>
      <c r="H100" s="31" t="str">
        <f>IFERROR(VLOOKUP(E100&amp;F100,No一覧!$A$7:$F$404,5,FALSE),"")</f>
        <v/>
      </c>
      <c r="I100" s="31" t="str">
        <f>IFERROR(VLOOKUP(E100&amp;F100,No一覧!$A$7:$F$404,6,FALSE),"")</f>
        <v/>
      </c>
      <c r="J100" s="32" t="str">
        <f ca="1">IF(K100="終",SUM(I100:INDIRECT(CONCATENATE("i",MATCH($K$7,$K$7:K99)+7))),"")</f>
        <v/>
      </c>
      <c r="K100" s="18"/>
    </row>
    <row r="101" spans="1:11" s="26" customFormat="1" ht="16.5" customHeight="1" x14ac:dyDescent="0.2">
      <c r="A101" s="3"/>
      <c r="B101" s="3"/>
      <c r="C101" s="3"/>
      <c r="D101" s="3"/>
      <c r="E101" s="3"/>
      <c r="F101" s="3"/>
      <c r="G101" s="30" t="str">
        <f>IFERROR(VLOOKUP(E101,No一覧!$B$7:$F$404,2,FALSE),"")</f>
        <v/>
      </c>
      <c r="H101" s="31" t="str">
        <f>IFERROR(VLOOKUP(E101&amp;F101,No一覧!$A$7:$F$404,5,FALSE),"")</f>
        <v/>
      </c>
      <c r="I101" s="31" t="str">
        <f>IFERROR(VLOOKUP(E101&amp;F101,No一覧!$A$7:$F$404,6,FALSE),"")</f>
        <v/>
      </c>
      <c r="J101" s="32" t="str">
        <f ca="1">IF(K101="終",SUM(I101:INDIRECT(CONCATENATE("i",MATCH($K$7,$K$7:K100)+7))),"")</f>
        <v/>
      </c>
      <c r="K101" s="18"/>
    </row>
    <row r="102" spans="1:11" s="26" customFormat="1" ht="16.5" customHeight="1" x14ac:dyDescent="0.2">
      <c r="A102" s="3"/>
      <c r="B102" s="3"/>
      <c r="C102" s="3"/>
      <c r="D102" s="3"/>
      <c r="E102" s="3"/>
      <c r="F102" s="3"/>
      <c r="G102" s="30" t="str">
        <f>IFERROR(VLOOKUP(E102,No一覧!$B$7:$F$404,2,FALSE),"")</f>
        <v/>
      </c>
      <c r="H102" s="31" t="str">
        <f>IFERROR(VLOOKUP(E102&amp;F102,No一覧!$A$7:$F$404,5,FALSE),"")</f>
        <v/>
      </c>
      <c r="I102" s="31" t="str">
        <f>IFERROR(VLOOKUP(E102&amp;F102,No一覧!$A$7:$F$404,6,FALSE),"")</f>
        <v/>
      </c>
      <c r="J102" s="32" t="str">
        <f ca="1">IF(K102="終",SUM(I102:INDIRECT(CONCATENATE("i",MATCH($K$7,$K$7:K101)+7))),"")</f>
        <v/>
      </c>
      <c r="K102" s="18"/>
    </row>
    <row r="103" spans="1:11" s="26" customFormat="1" ht="16.5" customHeight="1" x14ac:dyDescent="0.2">
      <c r="A103" s="3"/>
      <c r="B103" s="3"/>
      <c r="C103" s="3"/>
      <c r="D103" s="3"/>
      <c r="E103" s="3"/>
      <c r="F103" s="3"/>
      <c r="G103" s="30" t="str">
        <f>IFERROR(VLOOKUP(E103,No一覧!$B$7:$F$404,2,FALSE),"")</f>
        <v/>
      </c>
      <c r="H103" s="31" t="str">
        <f>IFERROR(VLOOKUP(E103&amp;F103,No一覧!$A$7:$F$404,5,FALSE),"")</f>
        <v/>
      </c>
      <c r="I103" s="31" t="str">
        <f>IFERROR(VLOOKUP(E103&amp;F103,No一覧!$A$7:$F$404,6,FALSE),"")</f>
        <v/>
      </c>
      <c r="J103" s="32" t="str">
        <f ca="1">IF(K103="終",SUM(I103:INDIRECT(CONCATENATE("i",MATCH($K$7,$K$7:K102)+7))),"")</f>
        <v/>
      </c>
      <c r="K103" s="18"/>
    </row>
    <row r="104" spans="1:11" s="26" customFormat="1" ht="16.5" customHeight="1" x14ac:dyDescent="0.2">
      <c r="A104" s="3"/>
      <c r="B104" s="3"/>
      <c r="C104" s="3"/>
      <c r="D104" s="3"/>
      <c r="E104" s="3"/>
      <c r="F104" s="3"/>
      <c r="G104" s="30" t="str">
        <f>IFERROR(VLOOKUP(E104,No一覧!$B$7:$F$404,2,FALSE),"")</f>
        <v/>
      </c>
      <c r="H104" s="31" t="str">
        <f>IFERROR(VLOOKUP(E104&amp;F104,No一覧!$A$7:$F$404,5,FALSE),"")</f>
        <v/>
      </c>
      <c r="I104" s="31" t="str">
        <f>IFERROR(VLOOKUP(E104&amp;F104,No一覧!$A$7:$F$404,6,FALSE),"")</f>
        <v/>
      </c>
      <c r="J104" s="32" t="str">
        <f ca="1">IF(K104="終",SUM(I104:INDIRECT(CONCATENATE("i",MATCH($K$7,$K$7:K103)+7))),"")</f>
        <v/>
      </c>
      <c r="K104" s="18"/>
    </row>
    <row r="105" spans="1:11" s="26" customFormat="1" ht="16.5" customHeight="1" x14ac:dyDescent="0.2">
      <c r="A105" s="3"/>
      <c r="B105" s="3"/>
      <c r="C105" s="3"/>
      <c r="D105" s="3"/>
      <c r="E105" s="3"/>
      <c r="F105" s="3"/>
      <c r="G105" s="30" t="str">
        <f>IFERROR(VLOOKUP(E105,No一覧!$B$7:$F$404,2,FALSE),"")</f>
        <v/>
      </c>
      <c r="H105" s="31" t="str">
        <f>IFERROR(VLOOKUP(E105&amp;F105,No一覧!$A$7:$F$404,5,FALSE),"")</f>
        <v/>
      </c>
      <c r="I105" s="31" t="str">
        <f>IFERROR(VLOOKUP(E105&amp;F105,No一覧!$A$7:$F$404,6,FALSE),"")</f>
        <v/>
      </c>
      <c r="J105" s="32" t="str">
        <f ca="1">IF(K105="終",SUM(I105:INDIRECT(CONCATENATE("i",MATCH($K$7,$K$7:K104)+7))),"")</f>
        <v/>
      </c>
      <c r="K105" s="18"/>
    </row>
    <row r="106" spans="1:11" s="26" customFormat="1" ht="16.5" customHeight="1" x14ac:dyDescent="0.2">
      <c r="A106" s="3"/>
      <c r="B106" s="3"/>
      <c r="C106" s="3"/>
      <c r="D106" s="3"/>
      <c r="E106" s="3"/>
      <c r="F106" s="3"/>
      <c r="G106" s="30" t="str">
        <f>IFERROR(VLOOKUP(E106,No一覧!$B$7:$F$404,2,FALSE),"")</f>
        <v/>
      </c>
      <c r="H106" s="31" t="str">
        <f>IFERROR(VLOOKUP(E106&amp;F106,No一覧!$A$7:$F$404,5,FALSE),"")</f>
        <v/>
      </c>
      <c r="I106" s="31" t="str">
        <f>IFERROR(VLOOKUP(E106&amp;F106,No一覧!$A$7:$F$404,6,FALSE),"")</f>
        <v/>
      </c>
      <c r="J106" s="32" t="str">
        <f ca="1">IF(K106="終",SUM(I106:INDIRECT(CONCATENATE("i",MATCH($K$7,$K$7:K105)+7))),"")</f>
        <v/>
      </c>
      <c r="K106" s="18"/>
    </row>
    <row r="107" spans="1:11" s="26" customFormat="1" ht="16.5" customHeight="1" x14ac:dyDescent="0.2">
      <c r="A107" s="3"/>
      <c r="B107" s="3"/>
      <c r="C107" s="3"/>
      <c r="D107" s="3"/>
      <c r="E107" s="3"/>
      <c r="F107" s="3"/>
      <c r="G107" s="30" t="str">
        <f>IFERROR(VLOOKUP(E107,No一覧!$B$7:$F$404,2,FALSE),"")</f>
        <v/>
      </c>
      <c r="H107" s="31" t="str">
        <f>IFERROR(VLOOKUP(E107&amp;F107,No一覧!$A$7:$F$404,5,FALSE),"")</f>
        <v/>
      </c>
      <c r="I107" s="31" t="str">
        <f>IFERROR(VLOOKUP(E107&amp;F107,No一覧!$A$7:$F$404,6,FALSE),"")</f>
        <v/>
      </c>
      <c r="J107" s="32" t="str">
        <f ca="1">IF(K107="終",SUM(I107:INDIRECT(CONCATENATE("i",MATCH($K$7,$K$7:K106)+7))),"")</f>
        <v/>
      </c>
      <c r="K107" s="18"/>
    </row>
    <row r="108" spans="1:11" s="26" customFormat="1" ht="16.5" customHeight="1" x14ac:dyDescent="0.2">
      <c r="A108" s="3"/>
      <c r="B108" s="3"/>
      <c r="C108" s="3"/>
      <c r="D108" s="3"/>
      <c r="E108" s="3"/>
      <c r="F108" s="3"/>
      <c r="G108" s="30" t="str">
        <f>IFERROR(VLOOKUP(E108,No一覧!$B$7:$F$404,2,FALSE),"")</f>
        <v/>
      </c>
      <c r="H108" s="31" t="str">
        <f>IFERROR(VLOOKUP(E108&amp;F108,No一覧!$A$7:$F$404,5,FALSE),"")</f>
        <v/>
      </c>
      <c r="I108" s="31" t="str">
        <f>IFERROR(VLOOKUP(E108&amp;F108,No一覧!$A$7:$F$404,6,FALSE),"")</f>
        <v/>
      </c>
      <c r="J108" s="32" t="str">
        <f ca="1">IF(K108="終",SUM(I108:INDIRECT(CONCATENATE("i",MATCH($K$7,$K$7:K107)+7))),"")</f>
        <v/>
      </c>
      <c r="K108" s="18"/>
    </row>
    <row r="109" spans="1:11" s="26" customFormat="1" ht="16.5" customHeight="1" x14ac:dyDescent="0.2">
      <c r="A109" s="3"/>
      <c r="B109" s="3"/>
      <c r="C109" s="3"/>
      <c r="D109" s="3"/>
      <c r="E109" s="3"/>
      <c r="F109" s="3"/>
      <c r="G109" s="30" t="str">
        <f>IFERROR(VLOOKUP(E109,No一覧!$B$7:$F$404,2,FALSE),"")</f>
        <v/>
      </c>
      <c r="H109" s="31" t="str">
        <f>IFERROR(VLOOKUP(E109&amp;F109,No一覧!$A$7:$F$404,5,FALSE),"")</f>
        <v/>
      </c>
      <c r="I109" s="31" t="str">
        <f>IFERROR(VLOOKUP(E109&amp;F109,No一覧!$A$7:$F$404,6,FALSE),"")</f>
        <v/>
      </c>
      <c r="J109" s="32" t="str">
        <f ca="1">IF(K109="終",SUM(I109:INDIRECT(CONCATENATE("i",MATCH($K$7,$K$7:K108)+7))),"")</f>
        <v/>
      </c>
      <c r="K109" s="18"/>
    </row>
    <row r="110" spans="1:11" s="26" customFormat="1" ht="16.5" customHeight="1" x14ac:dyDescent="0.2">
      <c r="A110" s="3"/>
      <c r="B110" s="3"/>
      <c r="C110" s="3"/>
      <c r="D110" s="3"/>
      <c r="E110" s="3"/>
      <c r="F110" s="3"/>
      <c r="G110" s="30" t="str">
        <f>IFERROR(VLOOKUP(E110,No一覧!$B$7:$F$404,2,FALSE),"")</f>
        <v/>
      </c>
      <c r="H110" s="31" t="str">
        <f>IFERROR(VLOOKUP(E110&amp;F110,No一覧!$A$7:$F$404,5,FALSE),"")</f>
        <v/>
      </c>
      <c r="I110" s="31" t="str">
        <f>IFERROR(VLOOKUP(E110&amp;F110,No一覧!$A$7:$F$404,6,FALSE),"")</f>
        <v/>
      </c>
      <c r="J110" s="32" t="str">
        <f ca="1">IF(K110="終",SUM(I110:INDIRECT(CONCATENATE("i",MATCH($K$7,$K$7:K109)+7))),"")</f>
        <v/>
      </c>
      <c r="K110" s="18"/>
    </row>
    <row r="111" spans="1:11" s="26" customFormat="1" ht="16.5" customHeight="1" x14ac:dyDescent="0.2">
      <c r="A111" s="3"/>
      <c r="B111" s="3"/>
      <c r="C111" s="3"/>
      <c r="D111" s="3"/>
      <c r="E111" s="3"/>
      <c r="F111" s="3"/>
      <c r="G111" s="30" t="str">
        <f>IFERROR(VLOOKUP(E111,No一覧!$B$7:$F$404,2,FALSE),"")</f>
        <v/>
      </c>
      <c r="H111" s="31" t="str">
        <f>IFERROR(VLOOKUP(E111&amp;F111,No一覧!$A$7:$F$404,5,FALSE),"")</f>
        <v/>
      </c>
      <c r="I111" s="31" t="str">
        <f>IFERROR(VLOOKUP(E111&amp;F111,No一覧!$A$7:$F$404,6,FALSE),"")</f>
        <v/>
      </c>
      <c r="J111" s="32" t="str">
        <f ca="1">IF(K111="終",SUM(I111:INDIRECT(CONCATENATE("i",MATCH($K$7,$K$7:K110)+7))),"")</f>
        <v/>
      </c>
      <c r="K111" s="18"/>
    </row>
    <row r="112" spans="1:11" s="26" customFormat="1" ht="16.5" customHeight="1" x14ac:dyDescent="0.2">
      <c r="A112" s="3"/>
      <c r="B112" s="3"/>
      <c r="C112" s="3"/>
      <c r="D112" s="3"/>
      <c r="E112" s="3"/>
      <c r="F112" s="3"/>
      <c r="G112" s="30" t="str">
        <f>IFERROR(VLOOKUP(E112,No一覧!$B$7:$F$404,2,FALSE),"")</f>
        <v/>
      </c>
      <c r="H112" s="31" t="str">
        <f>IFERROR(VLOOKUP(E112&amp;F112,No一覧!$A$7:$F$404,5,FALSE),"")</f>
        <v/>
      </c>
      <c r="I112" s="31" t="str">
        <f>IFERROR(VLOOKUP(E112&amp;F112,No一覧!$A$7:$F$404,6,FALSE),"")</f>
        <v/>
      </c>
      <c r="J112" s="32" t="str">
        <f ca="1">IF(K112="終",SUM(I112:INDIRECT(CONCATENATE("i",MATCH($K$7,$K$7:K111)+7))),"")</f>
        <v/>
      </c>
      <c r="K112" s="18"/>
    </row>
    <row r="113" spans="1:11" s="26" customFormat="1" ht="16.5" customHeight="1" x14ac:dyDescent="0.2">
      <c r="A113" s="3"/>
      <c r="B113" s="3"/>
      <c r="C113" s="3"/>
      <c r="D113" s="3"/>
      <c r="E113" s="3"/>
      <c r="F113" s="3"/>
      <c r="G113" s="30" t="str">
        <f>IFERROR(VLOOKUP(E113,No一覧!$B$7:$F$404,2,FALSE),"")</f>
        <v/>
      </c>
      <c r="H113" s="31" t="str">
        <f>IFERROR(VLOOKUP(E113&amp;F113,No一覧!$A$7:$F$404,5,FALSE),"")</f>
        <v/>
      </c>
      <c r="I113" s="31" t="str">
        <f>IFERROR(VLOOKUP(E113&amp;F113,No一覧!$A$7:$F$404,6,FALSE),"")</f>
        <v/>
      </c>
      <c r="J113" s="32" t="str">
        <f ca="1">IF(K113="終",SUM(I113:INDIRECT(CONCATENATE("i",MATCH($K$7,$K$7:K112)+7))),"")</f>
        <v/>
      </c>
      <c r="K113" s="18"/>
    </row>
    <row r="114" spans="1:11" s="26" customFormat="1" ht="16.5" customHeight="1" x14ac:dyDescent="0.2">
      <c r="A114" s="3"/>
      <c r="B114" s="3"/>
      <c r="C114" s="3"/>
      <c r="D114" s="3"/>
      <c r="E114" s="3"/>
      <c r="F114" s="3"/>
      <c r="G114" s="30" t="str">
        <f>IFERROR(VLOOKUP(E114,No一覧!$B$7:$F$404,2,FALSE),"")</f>
        <v/>
      </c>
      <c r="H114" s="31" t="str">
        <f>IFERROR(VLOOKUP(E114&amp;F114,No一覧!$A$7:$F$404,5,FALSE),"")</f>
        <v/>
      </c>
      <c r="I114" s="31" t="str">
        <f>IFERROR(VLOOKUP(E114&amp;F114,No一覧!$A$7:$F$404,6,FALSE),"")</f>
        <v/>
      </c>
      <c r="J114" s="32" t="str">
        <f ca="1">IF(K114="終",SUM(I114:INDIRECT(CONCATENATE("i",MATCH($K$7,$K$7:K113)+7))),"")</f>
        <v/>
      </c>
      <c r="K114" s="18"/>
    </row>
    <row r="115" spans="1:11" s="26" customFormat="1" ht="16.5" customHeight="1" x14ac:dyDescent="0.2">
      <c r="A115" s="3"/>
      <c r="B115" s="3"/>
      <c r="C115" s="3"/>
      <c r="D115" s="3"/>
      <c r="E115" s="3"/>
      <c r="F115" s="3"/>
      <c r="G115" s="30" t="str">
        <f>IFERROR(VLOOKUP(E115,No一覧!$B$7:$F$404,2,FALSE),"")</f>
        <v/>
      </c>
      <c r="H115" s="31" t="str">
        <f>IFERROR(VLOOKUP(E115&amp;F115,No一覧!$A$7:$F$404,5,FALSE),"")</f>
        <v/>
      </c>
      <c r="I115" s="31" t="str">
        <f>IFERROR(VLOOKUP(E115&amp;F115,No一覧!$A$7:$F$404,6,FALSE),"")</f>
        <v/>
      </c>
      <c r="J115" s="32" t="str">
        <f ca="1">IF(K115="終",SUM(I115:INDIRECT(CONCATENATE("i",MATCH($K$7,$K$7:K114)+7))),"")</f>
        <v/>
      </c>
      <c r="K115" s="18"/>
    </row>
    <row r="116" spans="1:11" s="26" customFormat="1" ht="16.5" customHeight="1" x14ac:dyDescent="0.2">
      <c r="A116" s="3"/>
      <c r="B116" s="3"/>
      <c r="C116" s="3"/>
      <c r="D116" s="3"/>
      <c r="E116" s="3"/>
      <c r="F116" s="3"/>
      <c r="G116" s="30" t="str">
        <f>IFERROR(VLOOKUP(E116,No一覧!$B$7:$F$404,2,FALSE),"")</f>
        <v/>
      </c>
      <c r="H116" s="31" t="str">
        <f>IFERROR(VLOOKUP(E116&amp;F116,No一覧!$A$7:$F$404,5,FALSE),"")</f>
        <v/>
      </c>
      <c r="I116" s="31" t="str">
        <f>IFERROR(VLOOKUP(E116&amp;F116,No一覧!$A$7:$F$404,6,FALSE),"")</f>
        <v/>
      </c>
      <c r="J116" s="32" t="str">
        <f ca="1">IF(K116="終",SUM(I116:INDIRECT(CONCATENATE("i",MATCH($K$7,$K$7:K115)+7))),"")</f>
        <v/>
      </c>
      <c r="K116" s="18"/>
    </row>
    <row r="117" spans="1:11" s="26" customFormat="1" ht="16.5" customHeight="1" x14ac:dyDescent="0.2">
      <c r="A117" s="3"/>
      <c r="B117" s="3"/>
      <c r="C117" s="3"/>
      <c r="D117" s="3"/>
      <c r="E117" s="3"/>
      <c r="F117" s="3"/>
      <c r="G117" s="30" t="str">
        <f>IFERROR(VLOOKUP(E117,No一覧!$B$7:$F$404,2,FALSE),"")</f>
        <v/>
      </c>
      <c r="H117" s="31" t="str">
        <f>IFERROR(VLOOKUP(E117&amp;F117,No一覧!$A$7:$F$404,5,FALSE),"")</f>
        <v/>
      </c>
      <c r="I117" s="31" t="str">
        <f>IFERROR(VLOOKUP(E117&amp;F117,No一覧!$A$7:$F$404,6,FALSE),"")</f>
        <v/>
      </c>
      <c r="J117" s="32" t="str">
        <f ca="1">IF(K117="終",SUM(I117:INDIRECT(CONCATENATE("i",MATCH($K$7,$K$7:K116)+7))),"")</f>
        <v/>
      </c>
      <c r="K117" s="18"/>
    </row>
    <row r="118" spans="1:11" s="26" customFormat="1" ht="16.5" customHeight="1" x14ac:dyDescent="0.2">
      <c r="A118" s="3"/>
      <c r="B118" s="3"/>
      <c r="C118" s="3"/>
      <c r="D118" s="3"/>
      <c r="E118" s="3"/>
      <c r="F118" s="3"/>
      <c r="G118" s="30" t="str">
        <f>IFERROR(VLOOKUP(E118,No一覧!$B$7:$F$404,2,FALSE),"")</f>
        <v/>
      </c>
      <c r="H118" s="31" t="str">
        <f>IFERROR(VLOOKUP(E118&amp;F118,No一覧!$A$7:$F$404,5,FALSE),"")</f>
        <v/>
      </c>
      <c r="I118" s="31" t="str">
        <f>IFERROR(VLOOKUP(E118&amp;F118,No一覧!$A$7:$F$404,6,FALSE),"")</f>
        <v/>
      </c>
      <c r="J118" s="32" t="str">
        <f ca="1">IF(K118="終",SUM(I118:INDIRECT(CONCATENATE("i",MATCH($K$7,$K$7:K117)+7))),"")</f>
        <v/>
      </c>
      <c r="K118" s="18"/>
    </row>
    <row r="119" spans="1:11" s="26" customFormat="1" ht="16.5" customHeight="1" x14ac:dyDescent="0.2">
      <c r="A119" s="3"/>
      <c r="B119" s="3"/>
      <c r="C119" s="3"/>
      <c r="D119" s="3"/>
      <c r="E119" s="3"/>
      <c r="F119" s="3"/>
      <c r="G119" s="30" t="str">
        <f>IFERROR(VLOOKUP(E119,No一覧!$B$7:$F$404,2,FALSE),"")</f>
        <v/>
      </c>
      <c r="H119" s="31" t="str">
        <f>IFERROR(VLOOKUP(E119&amp;F119,No一覧!$A$7:$F$404,5,FALSE),"")</f>
        <v/>
      </c>
      <c r="I119" s="31" t="str">
        <f>IFERROR(VLOOKUP(E119&amp;F119,No一覧!$A$7:$F$404,6,FALSE),"")</f>
        <v/>
      </c>
      <c r="J119" s="32" t="str">
        <f ca="1">IF(K119="終",SUM(I119:INDIRECT(CONCATENATE("i",MATCH($K$7,$K$7:K118)+7))),"")</f>
        <v/>
      </c>
      <c r="K119" s="18"/>
    </row>
    <row r="120" spans="1:11" s="26" customFormat="1" ht="16.5" customHeight="1" x14ac:dyDescent="0.2">
      <c r="A120" s="3"/>
      <c r="B120" s="3"/>
      <c r="C120" s="3"/>
      <c r="D120" s="3"/>
      <c r="E120" s="3"/>
      <c r="F120" s="3"/>
      <c r="G120" s="30" t="str">
        <f>IFERROR(VLOOKUP(E120,No一覧!$B$7:$F$404,2,FALSE),"")</f>
        <v/>
      </c>
      <c r="H120" s="31" t="str">
        <f>IFERROR(VLOOKUP(E120&amp;F120,No一覧!$A$7:$F$404,5,FALSE),"")</f>
        <v/>
      </c>
      <c r="I120" s="31" t="str">
        <f>IFERROR(VLOOKUP(E120&amp;F120,No一覧!$A$7:$F$404,6,FALSE),"")</f>
        <v/>
      </c>
      <c r="J120" s="32" t="str">
        <f ca="1">IF(K120="終",SUM(I120:INDIRECT(CONCATENATE("i",MATCH($K$7,$K$7:K119)+7))),"")</f>
        <v/>
      </c>
      <c r="K120" s="18"/>
    </row>
    <row r="121" spans="1:11" s="26" customFormat="1" ht="16.5" customHeight="1" x14ac:dyDescent="0.2">
      <c r="A121" s="3"/>
      <c r="B121" s="3"/>
      <c r="C121" s="3"/>
      <c r="D121" s="3"/>
      <c r="E121" s="3"/>
      <c r="F121" s="3"/>
      <c r="G121" s="30" t="str">
        <f>IFERROR(VLOOKUP(E121,No一覧!$B$7:$F$404,2,FALSE),"")</f>
        <v/>
      </c>
      <c r="H121" s="31" t="str">
        <f>IFERROR(VLOOKUP(E121&amp;F121,No一覧!$A$7:$F$404,5,FALSE),"")</f>
        <v/>
      </c>
      <c r="I121" s="31" t="str">
        <f>IFERROR(VLOOKUP(E121&amp;F121,No一覧!$A$7:$F$404,6,FALSE),"")</f>
        <v/>
      </c>
      <c r="J121" s="32" t="str">
        <f ca="1">IF(K121="終",SUM(I121:INDIRECT(CONCATENATE("i",MATCH($K$7,$K$7:K120)+7))),"")</f>
        <v/>
      </c>
      <c r="K121" s="18"/>
    </row>
    <row r="122" spans="1:11" s="26" customFormat="1" ht="16.5" customHeight="1" x14ac:dyDescent="0.2">
      <c r="A122" s="3"/>
      <c r="B122" s="3"/>
      <c r="C122" s="3"/>
      <c r="D122" s="3"/>
      <c r="E122" s="3"/>
      <c r="F122" s="3"/>
      <c r="G122" s="30" t="str">
        <f>IFERROR(VLOOKUP(E122,No一覧!$B$7:$F$404,2,FALSE),"")</f>
        <v/>
      </c>
      <c r="H122" s="31" t="str">
        <f>IFERROR(VLOOKUP(E122&amp;F122,No一覧!$A$7:$F$404,5,FALSE),"")</f>
        <v/>
      </c>
      <c r="I122" s="31" t="str">
        <f>IFERROR(VLOOKUP(E122&amp;F122,No一覧!$A$7:$F$404,6,FALSE),"")</f>
        <v/>
      </c>
      <c r="J122" s="32" t="str">
        <f ca="1">IF(K122="終",SUM(I122:INDIRECT(CONCATENATE("i",MATCH($K$7,$K$7:K121)+7))),"")</f>
        <v/>
      </c>
      <c r="K122" s="18"/>
    </row>
    <row r="123" spans="1:11" s="26" customFormat="1" ht="16.5" customHeight="1" x14ac:dyDescent="0.2">
      <c r="A123" s="3"/>
      <c r="B123" s="3"/>
      <c r="C123" s="3"/>
      <c r="D123" s="3"/>
      <c r="E123" s="3"/>
      <c r="F123" s="3"/>
      <c r="G123" s="30" t="str">
        <f>IFERROR(VLOOKUP(E123,No一覧!$B$7:$F$404,2,FALSE),"")</f>
        <v/>
      </c>
      <c r="H123" s="31" t="str">
        <f>IFERROR(VLOOKUP(E123&amp;F123,No一覧!$A$7:$F$404,5,FALSE),"")</f>
        <v/>
      </c>
      <c r="I123" s="31" t="str">
        <f>IFERROR(VLOOKUP(E123&amp;F123,No一覧!$A$7:$F$404,6,FALSE),"")</f>
        <v/>
      </c>
      <c r="J123" s="32" t="str">
        <f ca="1">IF(K123="終",SUM(I123:INDIRECT(CONCATENATE("i",MATCH($K$7,$K$7:K122)+7))),"")</f>
        <v/>
      </c>
      <c r="K123" s="18"/>
    </row>
    <row r="124" spans="1:11" s="26" customFormat="1" ht="16.5" customHeight="1" x14ac:dyDescent="0.2">
      <c r="A124" s="3"/>
      <c r="B124" s="3"/>
      <c r="C124" s="3"/>
      <c r="D124" s="3"/>
      <c r="E124" s="3"/>
      <c r="F124" s="3"/>
      <c r="G124" s="30" t="str">
        <f>IFERROR(VLOOKUP(E124,No一覧!$B$7:$F$404,2,FALSE),"")</f>
        <v/>
      </c>
      <c r="H124" s="31" t="str">
        <f>IFERROR(VLOOKUP(E124&amp;F124,No一覧!$A$7:$F$404,5,FALSE),"")</f>
        <v/>
      </c>
      <c r="I124" s="31" t="str">
        <f>IFERROR(VLOOKUP(E124&amp;F124,No一覧!$A$7:$F$404,6,FALSE),"")</f>
        <v/>
      </c>
      <c r="J124" s="32" t="str">
        <f ca="1">IF(K124="終",SUM(I124:INDIRECT(CONCATENATE("i",MATCH($K$7,$K$7:K123)+7))),"")</f>
        <v/>
      </c>
      <c r="K124" s="18"/>
    </row>
    <row r="125" spans="1:11" s="26" customFormat="1" ht="16.5" customHeight="1" x14ac:dyDescent="0.2">
      <c r="A125" s="3"/>
      <c r="B125" s="3"/>
      <c r="C125" s="3"/>
      <c r="D125" s="3"/>
      <c r="E125" s="3"/>
      <c r="F125" s="3"/>
      <c r="G125" s="30" t="str">
        <f>IFERROR(VLOOKUP(E125,No一覧!$B$7:$F$404,2,FALSE),"")</f>
        <v/>
      </c>
      <c r="H125" s="31" t="str">
        <f>IFERROR(VLOOKUP(E125&amp;F125,No一覧!$A$7:$F$404,5,FALSE),"")</f>
        <v/>
      </c>
      <c r="I125" s="31" t="str">
        <f>IFERROR(VLOOKUP(E125&amp;F125,No一覧!$A$7:$F$404,6,FALSE),"")</f>
        <v/>
      </c>
      <c r="J125" s="32" t="str">
        <f ca="1">IF(K125="終",SUM(I125:INDIRECT(CONCATENATE("i",MATCH($K$7,$K$7:K124)+7))),"")</f>
        <v/>
      </c>
      <c r="K125" s="18"/>
    </row>
    <row r="126" spans="1:11" s="26" customFormat="1" ht="16.5" customHeight="1" x14ac:dyDescent="0.2">
      <c r="A126" s="3"/>
      <c r="B126" s="3"/>
      <c r="C126" s="3"/>
      <c r="D126" s="3"/>
      <c r="E126" s="3"/>
      <c r="F126" s="3"/>
      <c r="G126" s="30" t="str">
        <f>IFERROR(VLOOKUP(E126,No一覧!$B$7:$F$404,2,FALSE),"")</f>
        <v/>
      </c>
      <c r="H126" s="31" t="str">
        <f>IFERROR(VLOOKUP(E126&amp;F126,No一覧!$A$7:$F$404,5,FALSE),"")</f>
        <v/>
      </c>
      <c r="I126" s="31" t="str">
        <f>IFERROR(VLOOKUP(E126&amp;F126,No一覧!$A$7:$F$404,6,FALSE),"")</f>
        <v/>
      </c>
      <c r="J126" s="32" t="str">
        <f ca="1">IF(K126="終",SUM(I126:INDIRECT(CONCATENATE("i",MATCH($K$7,$K$7:K125)+7))),"")</f>
        <v/>
      </c>
      <c r="K126" s="18"/>
    </row>
    <row r="127" spans="1:11" s="26" customFormat="1" ht="16.5" customHeight="1" x14ac:dyDescent="0.2">
      <c r="A127" s="3"/>
      <c r="B127" s="3"/>
      <c r="C127" s="3"/>
      <c r="D127" s="3"/>
      <c r="E127" s="3"/>
      <c r="F127" s="3"/>
      <c r="G127" s="30" t="str">
        <f>IFERROR(VLOOKUP(E127,No一覧!$B$7:$F$404,2,FALSE),"")</f>
        <v/>
      </c>
      <c r="H127" s="31" t="str">
        <f>IFERROR(VLOOKUP(E127&amp;F127,No一覧!$A$7:$F$404,5,FALSE),"")</f>
        <v/>
      </c>
      <c r="I127" s="31" t="str">
        <f>IFERROR(VLOOKUP(E127&amp;F127,No一覧!$A$7:$F$404,6,FALSE),"")</f>
        <v/>
      </c>
      <c r="J127" s="32" t="str">
        <f ca="1">IF(K127="終",SUM(I127:INDIRECT(CONCATENATE("i",MATCH($K$7,$K$7:K126)+7))),"")</f>
        <v/>
      </c>
      <c r="K127" s="18"/>
    </row>
    <row r="128" spans="1:11" s="26" customFormat="1" ht="16.5" customHeight="1" x14ac:dyDescent="0.2">
      <c r="A128" s="3"/>
      <c r="B128" s="3"/>
      <c r="C128" s="3"/>
      <c r="D128" s="3"/>
      <c r="E128" s="3"/>
      <c r="F128" s="3"/>
      <c r="G128" s="30" t="str">
        <f>IFERROR(VLOOKUP(E128,No一覧!$B$7:$F$404,2,FALSE),"")</f>
        <v/>
      </c>
      <c r="H128" s="31" t="str">
        <f>IFERROR(VLOOKUP(E128&amp;F128,No一覧!$A$7:$F$404,5,FALSE),"")</f>
        <v/>
      </c>
      <c r="I128" s="31" t="str">
        <f>IFERROR(VLOOKUP(E128&amp;F128,No一覧!$A$7:$F$404,6,FALSE),"")</f>
        <v/>
      </c>
      <c r="J128" s="32" t="str">
        <f ca="1">IF(K128="終",SUM(I128:INDIRECT(CONCATENATE("i",MATCH($K$7,$K$7:K127)+7))),"")</f>
        <v/>
      </c>
      <c r="K128" s="18"/>
    </row>
    <row r="129" spans="1:11" s="26" customFormat="1" ht="16.5" customHeight="1" x14ac:dyDescent="0.2">
      <c r="A129" s="3"/>
      <c r="B129" s="3"/>
      <c r="C129" s="3"/>
      <c r="D129" s="3"/>
      <c r="E129" s="3"/>
      <c r="F129" s="3"/>
      <c r="G129" s="30" t="str">
        <f>IFERROR(VLOOKUP(E129,No一覧!$B$7:$F$404,2,FALSE),"")</f>
        <v/>
      </c>
      <c r="H129" s="31" t="str">
        <f>IFERROR(VLOOKUP(E129&amp;F129,No一覧!$A$7:$F$404,5,FALSE),"")</f>
        <v/>
      </c>
      <c r="I129" s="31" t="str">
        <f>IFERROR(VLOOKUP(E129&amp;F129,No一覧!$A$7:$F$404,6,FALSE),"")</f>
        <v/>
      </c>
      <c r="J129" s="32" t="str">
        <f ca="1">IF(K129="終",SUM(I129:INDIRECT(CONCATENATE("i",MATCH($K$7,$K$7:K128)+7))),"")</f>
        <v/>
      </c>
      <c r="K129" s="18"/>
    </row>
    <row r="130" spans="1:11" s="26" customFormat="1" ht="16.5" customHeight="1" x14ac:dyDescent="0.2">
      <c r="A130" s="3"/>
      <c r="B130" s="3"/>
      <c r="C130" s="3"/>
      <c r="D130" s="3"/>
      <c r="E130" s="3"/>
      <c r="F130" s="3"/>
      <c r="G130" s="30" t="str">
        <f>IFERROR(VLOOKUP(E130,No一覧!$B$7:$F$404,2,FALSE),"")</f>
        <v/>
      </c>
      <c r="H130" s="31" t="str">
        <f>IFERROR(VLOOKUP(E130&amp;F130,No一覧!$A$7:$F$404,5,FALSE),"")</f>
        <v/>
      </c>
      <c r="I130" s="31" t="str">
        <f>IFERROR(VLOOKUP(E130&amp;F130,No一覧!$A$7:$F$404,6,FALSE),"")</f>
        <v/>
      </c>
      <c r="J130" s="32" t="str">
        <f ca="1">IF(K130="終",SUM(I130:INDIRECT(CONCATENATE("i",MATCH($K$7,$K$7:K129)+7))),"")</f>
        <v/>
      </c>
      <c r="K130" s="18"/>
    </row>
    <row r="131" spans="1:11" s="26" customFormat="1" ht="16.5" customHeight="1" x14ac:dyDescent="0.2">
      <c r="A131" s="3"/>
      <c r="B131" s="3"/>
      <c r="C131" s="3"/>
      <c r="D131" s="3"/>
      <c r="E131" s="3"/>
      <c r="F131" s="3"/>
      <c r="G131" s="30" t="str">
        <f>IFERROR(VLOOKUP(E131,No一覧!$B$7:$F$404,2,FALSE),"")</f>
        <v/>
      </c>
      <c r="H131" s="31" t="str">
        <f>IFERROR(VLOOKUP(E131&amp;F131,No一覧!$A$7:$F$404,5,FALSE),"")</f>
        <v/>
      </c>
      <c r="I131" s="31" t="str">
        <f>IFERROR(VLOOKUP(E131&amp;F131,No一覧!$A$7:$F$404,6,FALSE),"")</f>
        <v/>
      </c>
      <c r="J131" s="32" t="str">
        <f ca="1">IF(K131="終",SUM(I131:INDIRECT(CONCATENATE("i",MATCH($K$7,$K$7:K130)+7))),"")</f>
        <v/>
      </c>
      <c r="K131" s="18"/>
    </row>
    <row r="132" spans="1:11" s="26" customFormat="1" ht="16.5" customHeight="1" x14ac:dyDescent="0.2">
      <c r="A132" s="3"/>
      <c r="B132" s="3"/>
      <c r="C132" s="3"/>
      <c r="D132" s="3"/>
      <c r="E132" s="3"/>
      <c r="F132" s="3"/>
      <c r="G132" s="30" t="str">
        <f>IFERROR(VLOOKUP(E132,No一覧!$B$7:$F$404,2,FALSE),"")</f>
        <v/>
      </c>
      <c r="H132" s="31" t="str">
        <f>IFERROR(VLOOKUP(E132&amp;F132,No一覧!$A$7:$F$404,5,FALSE),"")</f>
        <v/>
      </c>
      <c r="I132" s="31" t="str">
        <f>IFERROR(VLOOKUP(E132&amp;F132,No一覧!$A$7:$F$404,6,FALSE),"")</f>
        <v/>
      </c>
      <c r="J132" s="32" t="str">
        <f ca="1">IF(K132="終",SUM(I132:INDIRECT(CONCATENATE("i",MATCH($K$7,$K$7:K131)+7))),"")</f>
        <v/>
      </c>
      <c r="K132" s="18"/>
    </row>
    <row r="133" spans="1:11" s="26" customFormat="1" ht="16.5" customHeight="1" x14ac:dyDescent="0.2">
      <c r="A133" s="3"/>
      <c r="B133" s="3"/>
      <c r="C133" s="3"/>
      <c r="D133" s="3"/>
      <c r="E133" s="3"/>
      <c r="F133" s="3"/>
      <c r="G133" s="30" t="str">
        <f>IFERROR(VLOOKUP(E133,No一覧!$B$7:$F$404,2,FALSE),"")</f>
        <v/>
      </c>
      <c r="H133" s="31" t="str">
        <f>IFERROR(VLOOKUP(E133&amp;F133,No一覧!$A$7:$F$404,5,FALSE),"")</f>
        <v/>
      </c>
      <c r="I133" s="31" t="str">
        <f>IFERROR(VLOOKUP(E133&amp;F133,No一覧!$A$7:$F$404,6,FALSE),"")</f>
        <v/>
      </c>
      <c r="J133" s="32" t="str">
        <f ca="1">IF(K133="終",SUM(I133:INDIRECT(CONCATENATE("i",MATCH($K$7,$K$7:K132)+7))),"")</f>
        <v/>
      </c>
      <c r="K133" s="18"/>
    </row>
    <row r="134" spans="1:11" s="26" customFormat="1" ht="16.5" customHeight="1" x14ac:dyDescent="0.2">
      <c r="A134" s="3"/>
      <c r="B134" s="3"/>
      <c r="C134" s="3"/>
      <c r="D134" s="3"/>
      <c r="E134" s="3"/>
      <c r="F134" s="3"/>
      <c r="G134" s="30" t="str">
        <f>IFERROR(VLOOKUP(E134,No一覧!$B$7:$F$404,2,FALSE),"")</f>
        <v/>
      </c>
      <c r="H134" s="31" t="str">
        <f>IFERROR(VLOOKUP(E134&amp;F134,No一覧!$A$7:$F$404,5,FALSE),"")</f>
        <v/>
      </c>
      <c r="I134" s="31" t="str">
        <f>IFERROR(VLOOKUP(E134&amp;F134,No一覧!$A$7:$F$404,6,FALSE),"")</f>
        <v/>
      </c>
      <c r="J134" s="32" t="str">
        <f ca="1">IF(K134="終",SUM(I134:INDIRECT(CONCATENATE("i",MATCH($K$7,$K$7:K133)+7))),"")</f>
        <v/>
      </c>
      <c r="K134" s="18"/>
    </row>
    <row r="135" spans="1:11" s="26" customFormat="1" ht="16.5" customHeight="1" x14ac:dyDescent="0.2">
      <c r="A135" s="3"/>
      <c r="B135" s="3"/>
      <c r="C135" s="3"/>
      <c r="D135" s="3"/>
      <c r="E135" s="3"/>
      <c r="F135" s="3"/>
      <c r="G135" s="30" t="str">
        <f>IFERROR(VLOOKUP(E135,No一覧!$B$7:$F$404,2,FALSE),"")</f>
        <v/>
      </c>
      <c r="H135" s="31" t="str">
        <f>IFERROR(VLOOKUP(E135&amp;F135,No一覧!$A$7:$F$404,5,FALSE),"")</f>
        <v/>
      </c>
      <c r="I135" s="31" t="str">
        <f>IFERROR(VLOOKUP(E135&amp;F135,No一覧!$A$7:$F$404,6,FALSE),"")</f>
        <v/>
      </c>
      <c r="J135" s="32" t="str">
        <f ca="1">IF(K135="終",SUM(I135:INDIRECT(CONCATENATE("i",MATCH($K$7,$K$7:K134)+7))),"")</f>
        <v/>
      </c>
      <c r="K135" s="18"/>
    </row>
    <row r="136" spans="1:11" s="26" customFormat="1" ht="16.5" customHeight="1" x14ac:dyDescent="0.2">
      <c r="A136" s="3"/>
      <c r="B136" s="3"/>
      <c r="C136" s="3"/>
      <c r="D136" s="3"/>
      <c r="E136" s="3"/>
      <c r="F136" s="3"/>
      <c r="G136" s="30" t="str">
        <f>IFERROR(VLOOKUP(E136,No一覧!$B$7:$F$404,2,FALSE),"")</f>
        <v/>
      </c>
      <c r="H136" s="31" t="str">
        <f>IFERROR(VLOOKUP(E136&amp;F136,No一覧!$A$7:$F$404,5,FALSE),"")</f>
        <v/>
      </c>
      <c r="I136" s="31" t="str">
        <f>IFERROR(VLOOKUP(E136&amp;F136,No一覧!$A$7:$F$404,6,FALSE),"")</f>
        <v/>
      </c>
      <c r="J136" s="32" t="str">
        <f ca="1">IF(K136="終",SUM(I136:INDIRECT(CONCATENATE("i",MATCH($K$7,$K$7:K135)+7))),"")</f>
        <v/>
      </c>
      <c r="K136" s="18"/>
    </row>
    <row r="137" spans="1:11" s="26" customFormat="1" ht="16.5" customHeight="1" x14ac:dyDescent="0.2">
      <c r="A137" s="3"/>
      <c r="B137" s="3"/>
      <c r="C137" s="3"/>
      <c r="D137" s="3"/>
      <c r="E137" s="3"/>
      <c r="F137" s="3"/>
      <c r="G137" s="30" t="str">
        <f>IFERROR(VLOOKUP(E137,No一覧!$B$7:$F$404,2,FALSE),"")</f>
        <v/>
      </c>
      <c r="H137" s="31" t="str">
        <f>IFERROR(VLOOKUP(E137&amp;F137,No一覧!$A$7:$F$404,5,FALSE),"")</f>
        <v/>
      </c>
      <c r="I137" s="31" t="str">
        <f>IFERROR(VLOOKUP(E137&amp;F137,No一覧!$A$7:$F$404,6,FALSE),"")</f>
        <v/>
      </c>
      <c r="J137" s="32" t="str">
        <f ca="1">IF(K137="終",SUM(I137:INDIRECT(CONCATENATE("i",MATCH($K$7,$K$7:K136)+7))),"")</f>
        <v/>
      </c>
      <c r="K137" s="18"/>
    </row>
    <row r="138" spans="1:11" s="26" customFormat="1" ht="16.5" customHeight="1" x14ac:dyDescent="0.2">
      <c r="A138" s="3"/>
      <c r="B138" s="3"/>
      <c r="C138" s="3"/>
      <c r="D138" s="3"/>
      <c r="E138" s="3"/>
      <c r="F138" s="3"/>
      <c r="G138" s="30" t="str">
        <f>IFERROR(VLOOKUP(E138,No一覧!$B$7:$F$404,2,FALSE),"")</f>
        <v/>
      </c>
      <c r="H138" s="31" t="str">
        <f>IFERROR(VLOOKUP(E138&amp;F138,No一覧!$A$7:$F$404,5,FALSE),"")</f>
        <v/>
      </c>
      <c r="I138" s="31" t="str">
        <f>IFERROR(VLOOKUP(E138&amp;F138,No一覧!$A$7:$F$404,6,FALSE),"")</f>
        <v/>
      </c>
      <c r="J138" s="32" t="str">
        <f ca="1">IF(K138="終",SUM(I138:INDIRECT(CONCATENATE("i",MATCH($K$7,$K$7:K137)+7))),"")</f>
        <v/>
      </c>
      <c r="K138" s="18"/>
    </row>
    <row r="139" spans="1:11" s="26" customFormat="1" ht="16.5" customHeight="1" x14ac:dyDescent="0.2">
      <c r="A139" s="3"/>
      <c r="B139" s="3"/>
      <c r="C139" s="3"/>
      <c r="D139" s="3"/>
      <c r="E139" s="3"/>
      <c r="F139" s="3"/>
      <c r="G139" s="30" t="str">
        <f>IFERROR(VLOOKUP(E139,No一覧!$B$7:$F$404,2,FALSE),"")</f>
        <v/>
      </c>
      <c r="H139" s="31" t="str">
        <f>IFERROR(VLOOKUP(E139&amp;F139,No一覧!$A$7:$F$404,5,FALSE),"")</f>
        <v/>
      </c>
      <c r="I139" s="31" t="str">
        <f>IFERROR(VLOOKUP(E139&amp;F139,No一覧!$A$7:$F$404,6,FALSE),"")</f>
        <v/>
      </c>
      <c r="J139" s="32" t="str">
        <f ca="1">IF(K139="終",SUM(I139:INDIRECT(CONCATENATE("i",MATCH($K$7,$K$7:K138)+7))),"")</f>
        <v/>
      </c>
      <c r="K139" s="18"/>
    </row>
    <row r="140" spans="1:11" s="26" customFormat="1" ht="16.5" customHeight="1" x14ac:dyDescent="0.2">
      <c r="A140" s="3"/>
      <c r="B140" s="3"/>
      <c r="C140" s="3"/>
      <c r="D140" s="3"/>
      <c r="E140" s="3"/>
      <c r="F140" s="3"/>
      <c r="G140" s="30" t="str">
        <f>IFERROR(VLOOKUP(E140,No一覧!$B$7:$F$404,2,FALSE),"")</f>
        <v/>
      </c>
      <c r="H140" s="31" t="str">
        <f>IFERROR(VLOOKUP(E140&amp;F140,No一覧!$A$7:$F$404,5,FALSE),"")</f>
        <v/>
      </c>
      <c r="I140" s="31" t="str">
        <f>IFERROR(VLOOKUP(E140&amp;F140,No一覧!$A$7:$F$404,6,FALSE),"")</f>
        <v/>
      </c>
      <c r="J140" s="32" t="str">
        <f ca="1">IF(K140="終",SUM(I140:INDIRECT(CONCATENATE("i",MATCH($K$7,$K$7:K139)+7))),"")</f>
        <v/>
      </c>
      <c r="K140" s="18"/>
    </row>
    <row r="141" spans="1:11" s="26" customFormat="1" ht="16.5" customHeight="1" x14ac:dyDescent="0.2">
      <c r="A141" s="3"/>
      <c r="B141" s="3"/>
      <c r="C141" s="3"/>
      <c r="D141" s="3"/>
      <c r="E141" s="3"/>
      <c r="F141" s="3"/>
      <c r="G141" s="30" t="str">
        <f>IFERROR(VLOOKUP(E141,No一覧!$B$7:$F$404,2,FALSE),"")</f>
        <v/>
      </c>
      <c r="H141" s="31" t="str">
        <f>IFERROR(VLOOKUP(E141&amp;F141,No一覧!$A$7:$F$404,5,FALSE),"")</f>
        <v/>
      </c>
      <c r="I141" s="31" t="str">
        <f>IFERROR(VLOOKUP(E141&amp;F141,No一覧!$A$7:$F$404,6,FALSE),"")</f>
        <v/>
      </c>
      <c r="J141" s="32" t="str">
        <f ca="1">IF(K141="終",SUM(I141:INDIRECT(CONCATENATE("i",MATCH($K$7,$K$7:K140)+7))),"")</f>
        <v/>
      </c>
      <c r="K141" s="18"/>
    </row>
    <row r="142" spans="1:11" s="26" customFormat="1" ht="16.5" customHeight="1" x14ac:dyDescent="0.2">
      <c r="A142" s="3"/>
      <c r="B142" s="3"/>
      <c r="C142" s="3"/>
      <c r="D142" s="3"/>
      <c r="E142" s="3"/>
      <c r="F142" s="3"/>
      <c r="G142" s="30" t="str">
        <f>IFERROR(VLOOKUP(E142,No一覧!$B$7:$F$404,2,FALSE),"")</f>
        <v/>
      </c>
      <c r="H142" s="31" t="str">
        <f>IFERROR(VLOOKUP(E142&amp;F142,No一覧!$A$7:$F$404,5,FALSE),"")</f>
        <v/>
      </c>
      <c r="I142" s="31" t="str">
        <f>IFERROR(VLOOKUP(E142&amp;F142,No一覧!$A$7:$F$404,6,FALSE),"")</f>
        <v/>
      </c>
      <c r="J142" s="32" t="str">
        <f ca="1">IF(K142="終",SUM(I142:INDIRECT(CONCATENATE("i",MATCH($K$7,$K$7:K141)+7))),"")</f>
        <v/>
      </c>
      <c r="K142" s="18"/>
    </row>
    <row r="143" spans="1:11" s="26" customFormat="1" ht="16.5" customHeight="1" x14ac:dyDescent="0.2">
      <c r="A143" s="3"/>
      <c r="B143" s="3"/>
      <c r="C143" s="3"/>
      <c r="D143" s="3"/>
      <c r="E143" s="3"/>
      <c r="F143" s="3"/>
      <c r="G143" s="30" t="str">
        <f>IFERROR(VLOOKUP(E143,No一覧!$B$7:$F$404,2,FALSE),"")</f>
        <v/>
      </c>
      <c r="H143" s="31" t="str">
        <f>IFERROR(VLOOKUP(E143&amp;F143,No一覧!$A$7:$F$404,5,FALSE),"")</f>
        <v/>
      </c>
      <c r="I143" s="31" t="str">
        <f>IFERROR(VLOOKUP(E143&amp;F143,No一覧!$A$7:$F$404,6,FALSE),"")</f>
        <v/>
      </c>
      <c r="J143" s="32" t="str">
        <f ca="1">IF(K143="終",SUM(I143:INDIRECT(CONCATENATE("i",MATCH($K$7,$K$7:K142)+7))),"")</f>
        <v/>
      </c>
      <c r="K143" s="18"/>
    </row>
    <row r="144" spans="1:11" s="26" customFormat="1" ht="16.5" customHeight="1" x14ac:dyDescent="0.2">
      <c r="A144" s="3"/>
      <c r="B144" s="3"/>
      <c r="C144" s="3"/>
      <c r="D144" s="3"/>
      <c r="E144" s="3"/>
      <c r="F144" s="3"/>
      <c r="G144" s="30" t="str">
        <f>IFERROR(VLOOKUP(E144,No一覧!$B$7:$F$404,2,FALSE),"")</f>
        <v/>
      </c>
      <c r="H144" s="31" t="str">
        <f>IFERROR(VLOOKUP(E144&amp;F144,No一覧!$A$7:$F$404,5,FALSE),"")</f>
        <v/>
      </c>
      <c r="I144" s="31" t="str">
        <f>IFERROR(VLOOKUP(E144&amp;F144,No一覧!$A$7:$F$404,6,FALSE),"")</f>
        <v/>
      </c>
      <c r="J144" s="32" t="str">
        <f ca="1">IF(K144="終",SUM(I144:INDIRECT(CONCATENATE("i",MATCH($K$7,$K$7:K143)+7))),"")</f>
        <v/>
      </c>
      <c r="K144" s="18"/>
    </row>
    <row r="145" spans="1:11" s="26" customFormat="1" ht="16.5" customHeight="1" x14ac:dyDescent="0.2">
      <c r="A145" s="3"/>
      <c r="B145" s="3"/>
      <c r="C145" s="3"/>
      <c r="D145" s="3"/>
      <c r="E145" s="3"/>
      <c r="F145" s="3"/>
      <c r="G145" s="30" t="str">
        <f>IFERROR(VLOOKUP(E145,No一覧!$B$7:$F$404,2,FALSE),"")</f>
        <v/>
      </c>
      <c r="H145" s="31" t="str">
        <f>IFERROR(VLOOKUP(E145&amp;F145,No一覧!$A$7:$F$404,5,FALSE),"")</f>
        <v/>
      </c>
      <c r="I145" s="31" t="str">
        <f>IFERROR(VLOOKUP(E145&amp;F145,No一覧!$A$7:$F$404,6,FALSE),"")</f>
        <v/>
      </c>
      <c r="J145" s="32" t="str">
        <f ca="1">IF(K145="終",SUM(I145:INDIRECT(CONCATENATE("i",MATCH($K$7,$K$7:K144)+7))),"")</f>
        <v/>
      </c>
      <c r="K145" s="18"/>
    </row>
    <row r="146" spans="1:11" s="26" customFormat="1" ht="16.5" customHeight="1" x14ac:dyDescent="0.2">
      <c r="A146" s="3"/>
      <c r="B146" s="3"/>
      <c r="C146" s="3"/>
      <c r="D146" s="3"/>
      <c r="E146" s="3"/>
      <c r="F146" s="3"/>
      <c r="G146" s="30" t="str">
        <f>IFERROR(VLOOKUP(E146,No一覧!$B$7:$F$404,2,FALSE),"")</f>
        <v/>
      </c>
      <c r="H146" s="31" t="str">
        <f>IFERROR(VLOOKUP(E146&amp;F146,No一覧!$A$7:$F$404,5,FALSE),"")</f>
        <v/>
      </c>
      <c r="I146" s="31" t="str">
        <f>IFERROR(VLOOKUP(E146&amp;F146,No一覧!$A$7:$F$404,6,FALSE),"")</f>
        <v/>
      </c>
      <c r="J146" s="32" t="str">
        <f ca="1">IF(K146="終",SUM(I146:INDIRECT(CONCATENATE("i",MATCH($K$7,$K$7:K145)+7))),"")</f>
        <v/>
      </c>
      <c r="K146" s="18"/>
    </row>
    <row r="147" spans="1:11" s="26" customFormat="1" ht="16.5" customHeight="1" x14ac:dyDescent="0.2">
      <c r="A147" s="3"/>
      <c r="B147" s="3"/>
      <c r="C147" s="3"/>
      <c r="D147" s="3"/>
      <c r="E147" s="3"/>
      <c r="F147" s="3"/>
      <c r="G147" s="30" t="str">
        <f>IFERROR(VLOOKUP(E147,No一覧!$B$7:$F$404,2,FALSE),"")</f>
        <v/>
      </c>
      <c r="H147" s="31" t="str">
        <f>IFERROR(VLOOKUP(E147&amp;F147,No一覧!$A$7:$F$404,5,FALSE),"")</f>
        <v/>
      </c>
      <c r="I147" s="31" t="str">
        <f>IFERROR(VLOOKUP(E147&amp;F147,No一覧!$A$7:$F$404,6,FALSE),"")</f>
        <v/>
      </c>
      <c r="J147" s="32" t="str">
        <f ca="1">IF(K147="終",SUM(I147:INDIRECT(CONCATENATE("i",MATCH($K$7,$K$7:K146)+7))),"")</f>
        <v/>
      </c>
      <c r="K147" s="18"/>
    </row>
    <row r="148" spans="1:11" s="26" customFormat="1" ht="16.5" customHeight="1" x14ac:dyDescent="0.2">
      <c r="A148" s="3"/>
      <c r="B148" s="3"/>
      <c r="C148" s="3"/>
      <c r="D148" s="3"/>
      <c r="E148" s="3"/>
      <c r="F148" s="3"/>
      <c r="G148" s="30" t="str">
        <f>IFERROR(VLOOKUP(E148,No一覧!$B$7:$F$404,2,FALSE),"")</f>
        <v/>
      </c>
      <c r="H148" s="31" t="str">
        <f>IFERROR(VLOOKUP(E148&amp;F148,No一覧!$A$7:$F$404,5,FALSE),"")</f>
        <v/>
      </c>
      <c r="I148" s="31" t="str">
        <f>IFERROR(VLOOKUP(E148&amp;F148,No一覧!$A$7:$F$404,6,FALSE),"")</f>
        <v/>
      </c>
      <c r="J148" s="32" t="str">
        <f ca="1">IF(K148="終",SUM(I148:INDIRECT(CONCATENATE("i",MATCH($K$7,$K$7:K147)+7))),"")</f>
        <v/>
      </c>
      <c r="K148" s="18"/>
    </row>
    <row r="149" spans="1:11" s="26" customFormat="1" ht="16.5" customHeight="1" x14ac:dyDescent="0.2">
      <c r="A149" s="3"/>
      <c r="B149" s="3"/>
      <c r="C149" s="3"/>
      <c r="D149" s="3"/>
      <c r="E149" s="3"/>
      <c r="F149" s="3"/>
      <c r="G149" s="30" t="str">
        <f>IFERROR(VLOOKUP(E149,No一覧!$B$7:$F$404,2,FALSE),"")</f>
        <v/>
      </c>
      <c r="H149" s="31" t="str">
        <f>IFERROR(VLOOKUP(E149&amp;F149,No一覧!$A$7:$F$404,5,FALSE),"")</f>
        <v/>
      </c>
      <c r="I149" s="31" t="str">
        <f>IFERROR(VLOOKUP(E149&amp;F149,No一覧!$A$7:$F$404,6,FALSE),"")</f>
        <v/>
      </c>
      <c r="J149" s="32" t="str">
        <f ca="1">IF(K149="終",SUM(I149:INDIRECT(CONCATENATE("i",MATCH($K$7,$K$7:K148)+7))),"")</f>
        <v/>
      </c>
      <c r="K149" s="18"/>
    </row>
    <row r="150" spans="1:11" s="26" customFormat="1" ht="16.5" customHeight="1" x14ac:dyDescent="0.2">
      <c r="A150" s="3"/>
      <c r="B150" s="3"/>
      <c r="C150" s="3"/>
      <c r="D150" s="3"/>
      <c r="E150" s="3"/>
      <c r="F150" s="3"/>
      <c r="G150" s="30" t="str">
        <f>IFERROR(VLOOKUP(E150,No一覧!$B$7:$F$404,2,FALSE),"")</f>
        <v/>
      </c>
      <c r="H150" s="31" t="str">
        <f>IFERROR(VLOOKUP(E150&amp;F150,No一覧!$A$7:$F$404,5,FALSE),"")</f>
        <v/>
      </c>
      <c r="I150" s="31" t="str">
        <f>IFERROR(VLOOKUP(E150&amp;F150,No一覧!$A$7:$F$404,6,FALSE),"")</f>
        <v/>
      </c>
      <c r="J150" s="32" t="str">
        <f ca="1">IF(K150="終",SUM(I150:INDIRECT(CONCATENATE("i",MATCH($K$7,$K$7:K149)+7))),"")</f>
        <v/>
      </c>
      <c r="K150" s="18"/>
    </row>
    <row r="151" spans="1:11" s="26" customFormat="1" ht="16.5" customHeight="1" x14ac:dyDescent="0.2">
      <c r="A151" s="3"/>
      <c r="B151" s="3"/>
      <c r="C151" s="3"/>
      <c r="D151" s="3"/>
      <c r="E151" s="3"/>
      <c r="F151" s="3"/>
      <c r="G151" s="30" t="str">
        <f>IFERROR(VLOOKUP(E151,No一覧!$B$7:$F$404,2,FALSE),"")</f>
        <v/>
      </c>
      <c r="H151" s="31" t="str">
        <f>IFERROR(VLOOKUP(E151&amp;F151,No一覧!$A$7:$F$404,5,FALSE),"")</f>
        <v/>
      </c>
      <c r="I151" s="31" t="str">
        <f>IFERROR(VLOOKUP(E151&amp;F151,No一覧!$A$7:$F$404,6,FALSE),"")</f>
        <v/>
      </c>
      <c r="J151" s="32" t="str">
        <f ca="1">IF(K151="終",SUM(I151:INDIRECT(CONCATENATE("i",MATCH($K$7,$K$7:K150)+7))),"")</f>
        <v/>
      </c>
      <c r="K151" s="18"/>
    </row>
    <row r="152" spans="1:11" s="26" customFormat="1" ht="16.5" customHeight="1" x14ac:dyDescent="0.2">
      <c r="A152" s="3"/>
      <c r="B152" s="3"/>
      <c r="C152" s="3"/>
      <c r="D152" s="3"/>
      <c r="E152" s="3"/>
      <c r="F152" s="3"/>
      <c r="G152" s="30" t="str">
        <f>IFERROR(VLOOKUP(E152,No一覧!$B$7:$F$404,2,FALSE),"")</f>
        <v/>
      </c>
      <c r="H152" s="31" t="str">
        <f>IFERROR(VLOOKUP(E152&amp;F152,No一覧!$A$7:$F$404,5,FALSE),"")</f>
        <v/>
      </c>
      <c r="I152" s="31" t="str">
        <f>IFERROR(VLOOKUP(E152&amp;F152,No一覧!$A$7:$F$404,6,FALSE),"")</f>
        <v/>
      </c>
      <c r="J152" s="32" t="str">
        <f ca="1">IF(K152="終",SUM(I152:INDIRECT(CONCATENATE("i",MATCH($K$7,$K$7:K151)+7))),"")</f>
        <v/>
      </c>
      <c r="K152" s="18"/>
    </row>
    <row r="153" spans="1:11" s="26" customFormat="1" ht="16.5" customHeight="1" x14ac:dyDescent="0.2">
      <c r="A153" s="3"/>
      <c r="B153" s="3"/>
      <c r="C153" s="3"/>
      <c r="D153" s="3"/>
      <c r="E153" s="3"/>
      <c r="F153" s="3"/>
      <c r="G153" s="30" t="str">
        <f>IFERROR(VLOOKUP(E153,No一覧!$B$7:$F$404,2,FALSE),"")</f>
        <v/>
      </c>
      <c r="H153" s="31" t="str">
        <f>IFERROR(VLOOKUP(E153&amp;F153,No一覧!$A$7:$F$404,5,FALSE),"")</f>
        <v/>
      </c>
      <c r="I153" s="31" t="str">
        <f>IFERROR(VLOOKUP(E153&amp;F153,No一覧!$A$7:$F$404,6,FALSE),"")</f>
        <v/>
      </c>
      <c r="J153" s="32" t="str">
        <f ca="1">IF(K153="終",SUM(I153:INDIRECT(CONCATENATE("i",MATCH($K$7,$K$7:K152)+7))),"")</f>
        <v/>
      </c>
      <c r="K153" s="18"/>
    </row>
    <row r="154" spans="1:11" s="26" customFormat="1" ht="16.5" customHeight="1" x14ac:dyDescent="0.2">
      <c r="A154" s="3"/>
      <c r="B154" s="3"/>
      <c r="C154" s="3"/>
      <c r="D154" s="3"/>
      <c r="E154" s="3"/>
      <c r="F154" s="3"/>
      <c r="G154" s="30" t="str">
        <f>IFERROR(VLOOKUP(E154,No一覧!$B$7:$F$404,2,FALSE),"")</f>
        <v/>
      </c>
      <c r="H154" s="31" t="str">
        <f>IFERROR(VLOOKUP(E154&amp;F154,No一覧!$A$7:$F$404,5,FALSE),"")</f>
        <v/>
      </c>
      <c r="I154" s="31" t="str">
        <f>IFERROR(VLOOKUP(E154&amp;F154,No一覧!$A$7:$F$404,6,FALSE),"")</f>
        <v/>
      </c>
      <c r="J154" s="32" t="str">
        <f ca="1">IF(K154="終",SUM(I154:INDIRECT(CONCATENATE("i",MATCH($K$7,$K$7:K153)+7))),"")</f>
        <v/>
      </c>
      <c r="K154" s="18"/>
    </row>
    <row r="155" spans="1:11" s="26" customFormat="1" ht="16.5" customHeight="1" x14ac:dyDescent="0.2">
      <c r="A155" s="3"/>
      <c r="B155" s="3"/>
      <c r="C155" s="3"/>
      <c r="D155" s="3"/>
      <c r="E155" s="3"/>
      <c r="F155" s="3"/>
      <c r="G155" s="30" t="str">
        <f>IFERROR(VLOOKUP(E155,No一覧!$B$7:$F$404,2,FALSE),"")</f>
        <v/>
      </c>
      <c r="H155" s="31" t="str">
        <f>IFERROR(VLOOKUP(E155&amp;F155,No一覧!$A$7:$F$404,5,FALSE),"")</f>
        <v/>
      </c>
      <c r="I155" s="31" t="str">
        <f>IFERROR(VLOOKUP(E155&amp;F155,No一覧!$A$7:$F$404,6,FALSE),"")</f>
        <v/>
      </c>
      <c r="J155" s="32" t="str">
        <f ca="1">IF(K155="終",SUM(I155:INDIRECT(CONCATENATE("i",MATCH($K$7,$K$7:K154)+7))),"")</f>
        <v/>
      </c>
      <c r="K155" s="18"/>
    </row>
    <row r="156" spans="1:11" s="26" customFormat="1" ht="16.5" customHeight="1" x14ac:dyDescent="0.2">
      <c r="A156" s="3"/>
      <c r="B156" s="3"/>
      <c r="C156" s="3"/>
      <c r="D156" s="3"/>
      <c r="E156" s="3"/>
      <c r="F156" s="3"/>
      <c r="G156" s="30" t="str">
        <f>IFERROR(VLOOKUP(E156,No一覧!$B$7:$F$404,2,FALSE),"")</f>
        <v/>
      </c>
      <c r="H156" s="31" t="str">
        <f>IFERROR(VLOOKUP(E156&amp;F156,No一覧!$A$7:$F$404,5,FALSE),"")</f>
        <v/>
      </c>
      <c r="I156" s="31" t="str">
        <f>IFERROR(VLOOKUP(E156&amp;F156,No一覧!$A$7:$F$404,6,FALSE),"")</f>
        <v/>
      </c>
      <c r="J156" s="32" t="str">
        <f ca="1">IF(K156="終",SUM(I156:INDIRECT(CONCATENATE("i",MATCH($K$7,$K$7:K155)+7))),"")</f>
        <v/>
      </c>
      <c r="K156" s="18"/>
    </row>
    <row r="157" spans="1:11" s="26" customFormat="1" ht="16.5" customHeight="1" x14ac:dyDescent="0.2">
      <c r="A157" s="3"/>
      <c r="B157" s="3"/>
      <c r="C157" s="3"/>
      <c r="D157" s="3"/>
      <c r="E157" s="3"/>
      <c r="F157" s="3"/>
      <c r="G157" s="30" t="str">
        <f>IFERROR(VLOOKUP(E157,No一覧!$B$7:$F$404,2,FALSE),"")</f>
        <v/>
      </c>
      <c r="H157" s="31" t="str">
        <f>IFERROR(VLOOKUP(E157&amp;F157,No一覧!$A$7:$F$404,5,FALSE),"")</f>
        <v/>
      </c>
      <c r="I157" s="31" t="str">
        <f>IFERROR(VLOOKUP(E157&amp;F157,No一覧!$A$7:$F$404,6,FALSE),"")</f>
        <v/>
      </c>
      <c r="J157" s="32" t="str">
        <f ca="1">IF(K157="終",SUM(I157:INDIRECT(CONCATENATE("i",MATCH($K$7,$K$7:K156)+7))),"")</f>
        <v/>
      </c>
      <c r="K157" s="18"/>
    </row>
    <row r="158" spans="1:11" s="26" customFormat="1" ht="16.5" customHeight="1" x14ac:dyDescent="0.2">
      <c r="A158" s="3"/>
      <c r="B158" s="3"/>
      <c r="C158" s="3"/>
      <c r="D158" s="3"/>
      <c r="E158" s="3"/>
      <c r="F158" s="3"/>
      <c r="G158" s="30" t="str">
        <f>IFERROR(VLOOKUP(E158,No一覧!$B$7:$F$404,2,FALSE),"")</f>
        <v/>
      </c>
      <c r="H158" s="31" t="str">
        <f>IFERROR(VLOOKUP(E158&amp;F158,No一覧!$A$7:$F$404,5,FALSE),"")</f>
        <v/>
      </c>
      <c r="I158" s="31" t="str">
        <f>IFERROR(VLOOKUP(E158&amp;F158,No一覧!$A$7:$F$404,6,FALSE),"")</f>
        <v/>
      </c>
      <c r="J158" s="32" t="str">
        <f ca="1">IF(K158="終",SUM(I158:INDIRECT(CONCATENATE("i",MATCH($K$7,$K$7:K157)+7))),"")</f>
        <v/>
      </c>
      <c r="K158" s="18"/>
    </row>
    <row r="159" spans="1:11" s="26" customFormat="1" ht="16.5" customHeight="1" x14ac:dyDescent="0.2">
      <c r="A159" s="3"/>
      <c r="B159" s="3"/>
      <c r="C159" s="3"/>
      <c r="D159" s="3"/>
      <c r="E159" s="3"/>
      <c r="F159" s="3"/>
      <c r="G159" s="30" t="str">
        <f>IFERROR(VLOOKUP(E159,No一覧!$B$7:$F$404,2,FALSE),"")</f>
        <v/>
      </c>
      <c r="H159" s="31" t="str">
        <f>IFERROR(VLOOKUP(E159&amp;F159,No一覧!$A$7:$F$404,5,FALSE),"")</f>
        <v/>
      </c>
      <c r="I159" s="31" t="str">
        <f>IFERROR(VLOOKUP(E159&amp;F159,No一覧!$A$7:$F$404,6,FALSE),"")</f>
        <v/>
      </c>
      <c r="J159" s="32" t="str">
        <f ca="1">IF(K159="終",SUM(I159:INDIRECT(CONCATENATE("i",MATCH($K$7,$K$7:K158)+7))),"")</f>
        <v/>
      </c>
      <c r="K159" s="18"/>
    </row>
    <row r="160" spans="1:11" s="26" customFormat="1" ht="16.5" customHeight="1" x14ac:dyDescent="0.2">
      <c r="A160" s="3"/>
      <c r="B160" s="3"/>
      <c r="C160" s="3"/>
      <c r="D160" s="3"/>
      <c r="E160" s="3"/>
      <c r="F160" s="3"/>
      <c r="G160" s="30" t="str">
        <f>IFERROR(VLOOKUP(E160,No一覧!$B$7:$F$404,2,FALSE),"")</f>
        <v/>
      </c>
      <c r="H160" s="31" t="str">
        <f>IFERROR(VLOOKUP(E160&amp;F160,No一覧!$A$7:$F$404,5,FALSE),"")</f>
        <v/>
      </c>
      <c r="I160" s="31" t="str">
        <f>IFERROR(VLOOKUP(E160&amp;F160,No一覧!$A$7:$F$404,6,FALSE),"")</f>
        <v/>
      </c>
      <c r="J160" s="32" t="str">
        <f ca="1">IF(K160="終",SUM(I160:INDIRECT(CONCATENATE("i",MATCH($K$7,$K$7:K159)+7))),"")</f>
        <v/>
      </c>
      <c r="K160" s="18"/>
    </row>
    <row r="161" spans="1:11" s="26" customFormat="1" ht="16.5" customHeight="1" x14ac:dyDescent="0.2">
      <c r="A161" s="3"/>
      <c r="B161" s="3"/>
      <c r="C161" s="3"/>
      <c r="D161" s="3"/>
      <c r="E161" s="3"/>
      <c r="F161" s="3"/>
      <c r="G161" s="30" t="str">
        <f>IFERROR(VLOOKUP(E161,No一覧!$B$7:$F$404,2,FALSE),"")</f>
        <v/>
      </c>
      <c r="H161" s="31" t="str">
        <f>IFERROR(VLOOKUP(E161&amp;F161,No一覧!$A$7:$F$404,5,FALSE),"")</f>
        <v/>
      </c>
      <c r="I161" s="31" t="str">
        <f>IFERROR(VLOOKUP(E161&amp;F161,No一覧!$A$7:$F$404,6,FALSE),"")</f>
        <v/>
      </c>
      <c r="J161" s="32" t="str">
        <f ca="1">IF(K161="終",SUM(I161:INDIRECT(CONCATENATE("i",MATCH($K$7,$K$7:K160)+7))),"")</f>
        <v/>
      </c>
      <c r="K161" s="18"/>
    </row>
    <row r="162" spans="1:11" s="26" customFormat="1" ht="16.5" customHeight="1" x14ac:dyDescent="0.2">
      <c r="A162" s="3"/>
      <c r="B162" s="3"/>
      <c r="C162" s="3"/>
      <c r="D162" s="3"/>
      <c r="E162" s="3"/>
      <c r="F162" s="3"/>
      <c r="G162" s="30" t="str">
        <f>IFERROR(VLOOKUP(E162,No一覧!$B$7:$F$404,2,FALSE),"")</f>
        <v/>
      </c>
      <c r="H162" s="31" t="str">
        <f>IFERROR(VLOOKUP(E162&amp;F162,No一覧!$A$7:$F$404,5,FALSE),"")</f>
        <v/>
      </c>
      <c r="I162" s="31" t="str">
        <f>IFERROR(VLOOKUP(E162&amp;F162,No一覧!$A$7:$F$404,6,FALSE),"")</f>
        <v/>
      </c>
      <c r="J162" s="32" t="str">
        <f ca="1">IF(K162="終",SUM(I162:INDIRECT(CONCATENATE("i",MATCH($K$7,$K$7:K161)+7))),"")</f>
        <v/>
      </c>
      <c r="K162" s="18"/>
    </row>
    <row r="163" spans="1:11" s="26" customFormat="1" ht="16.5" customHeight="1" x14ac:dyDescent="0.2">
      <c r="A163" s="3"/>
      <c r="B163" s="3"/>
      <c r="C163" s="3"/>
      <c r="D163" s="3"/>
      <c r="E163" s="3"/>
      <c r="F163" s="3"/>
      <c r="G163" s="30" t="str">
        <f>IFERROR(VLOOKUP(E163,No一覧!$B$7:$F$404,2,FALSE),"")</f>
        <v/>
      </c>
      <c r="H163" s="31" t="str">
        <f>IFERROR(VLOOKUP(E163&amp;F163,No一覧!$A$7:$F$404,5,FALSE),"")</f>
        <v/>
      </c>
      <c r="I163" s="31" t="str">
        <f>IFERROR(VLOOKUP(E163&amp;F163,No一覧!$A$7:$F$404,6,FALSE),"")</f>
        <v/>
      </c>
      <c r="J163" s="32" t="str">
        <f ca="1">IF(K163="終",SUM(I163:INDIRECT(CONCATENATE("i",MATCH($K$7,$K$7:K162)+7))),"")</f>
        <v/>
      </c>
      <c r="K163" s="18"/>
    </row>
    <row r="164" spans="1:11" s="26" customFormat="1" ht="16.5" customHeight="1" x14ac:dyDescent="0.2">
      <c r="A164" s="3"/>
      <c r="B164" s="3"/>
      <c r="C164" s="3"/>
      <c r="D164" s="3"/>
      <c r="E164" s="3"/>
      <c r="F164" s="3"/>
      <c r="G164" s="30" t="str">
        <f>IFERROR(VLOOKUP(E164,No一覧!$B$7:$F$404,2,FALSE),"")</f>
        <v/>
      </c>
      <c r="H164" s="31" t="str">
        <f>IFERROR(VLOOKUP(E164&amp;F164,No一覧!$A$7:$F$404,5,FALSE),"")</f>
        <v/>
      </c>
      <c r="I164" s="31" t="str">
        <f>IFERROR(VLOOKUP(E164&amp;F164,No一覧!$A$7:$F$404,6,FALSE),"")</f>
        <v/>
      </c>
      <c r="J164" s="32" t="str">
        <f ca="1">IF(K164="終",SUM(I164:INDIRECT(CONCATENATE("i",MATCH($K$7,$K$7:K163)+7))),"")</f>
        <v/>
      </c>
      <c r="K164" s="18"/>
    </row>
    <row r="165" spans="1:11" s="26" customFormat="1" ht="16.5" customHeight="1" x14ac:dyDescent="0.2">
      <c r="A165" s="3"/>
      <c r="B165" s="3"/>
      <c r="C165" s="3"/>
      <c r="D165" s="3"/>
      <c r="E165" s="3"/>
      <c r="F165" s="3"/>
      <c r="G165" s="30" t="str">
        <f>IFERROR(VLOOKUP(E165,No一覧!$B$7:$F$404,2,FALSE),"")</f>
        <v/>
      </c>
      <c r="H165" s="31" t="str">
        <f>IFERROR(VLOOKUP(E165&amp;F165,No一覧!$A$7:$F$404,5,FALSE),"")</f>
        <v/>
      </c>
      <c r="I165" s="31" t="str">
        <f>IFERROR(VLOOKUP(E165&amp;F165,No一覧!$A$7:$F$404,6,FALSE),"")</f>
        <v/>
      </c>
      <c r="J165" s="32" t="str">
        <f ca="1">IF(K165="終",SUM(I165:INDIRECT(CONCATENATE("i",MATCH($K$7,$K$7:K164)+7))),"")</f>
        <v/>
      </c>
      <c r="K165" s="18"/>
    </row>
    <row r="166" spans="1:11" s="26" customFormat="1" ht="16.5" customHeight="1" x14ac:dyDescent="0.2">
      <c r="A166" s="3"/>
      <c r="B166" s="3"/>
      <c r="C166" s="3"/>
      <c r="D166" s="3"/>
      <c r="E166" s="3"/>
      <c r="F166" s="3"/>
      <c r="G166" s="30" t="str">
        <f>IFERROR(VLOOKUP(E166,No一覧!$B$7:$F$404,2,FALSE),"")</f>
        <v/>
      </c>
      <c r="H166" s="31" t="str">
        <f>IFERROR(VLOOKUP(E166&amp;F166,No一覧!$A$7:$F$404,5,FALSE),"")</f>
        <v/>
      </c>
      <c r="I166" s="31" t="str">
        <f>IFERROR(VLOOKUP(E166&amp;F166,No一覧!$A$7:$F$404,6,FALSE),"")</f>
        <v/>
      </c>
      <c r="J166" s="32" t="str">
        <f ca="1">IF(K166="終",SUM(I166:INDIRECT(CONCATENATE("i",MATCH($K$7,$K$7:K165)+7))),"")</f>
        <v/>
      </c>
      <c r="K166" s="18"/>
    </row>
    <row r="167" spans="1:11" s="26" customFormat="1" ht="16.5" customHeight="1" x14ac:dyDescent="0.2">
      <c r="A167" s="3"/>
      <c r="B167" s="3"/>
      <c r="C167" s="3"/>
      <c r="D167" s="3"/>
      <c r="E167" s="3"/>
      <c r="F167" s="3"/>
      <c r="G167" s="30" t="str">
        <f>IFERROR(VLOOKUP(E167,No一覧!$B$7:$F$404,2,FALSE),"")</f>
        <v/>
      </c>
      <c r="H167" s="31" t="str">
        <f>IFERROR(VLOOKUP(E167&amp;F167,No一覧!$A$7:$F$404,5,FALSE),"")</f>
        <v/>
      </c>
      <c r="I167" s="31" t="str">
        <f>IFERROR(VLOOKUP(E167&amp;F167,No一覧!$A$7:$F$404,6,FALSE),"")</f>
        <v/>
      </c>
      <c r="J167" s="32" t="str">
        <f ca="1">IF(K167="終",SUM(I167:INDIRECT(CONCATENATE("i",MATCH($K$7,$K$7:K166)+7))),"")</f>
        <v/>
      </c>
      <c r="K167" s="18"/>
    </row>
    <row r="168" spans="1:11" s="26" customFormat="1" ht="16.5" customHeight="1" x14ac:dyDescent="0.2">
      <c r="A168" s="3"/>
      <c r="B168" s="3"/>
      <c r="C168" s="3"/>
      <c r="D168" s="3"/>
      <c r="E168" s="3"/>
      <c r="F168" s="3"/>
      <c r="G168" s="30" t="str">
        <f>IFERROR(VLOOKUP(E168,No一覧!$B$7:$F$404,2,FALSE),"")</f>
        <v/>
      </c>
      <c r="H168" s="31" t="str">
        <f>IFERROR(VLOOKUP(E168&amp;F168,No一覧!$A$7:$F$404,5,FALSE),"")</f>
        <v/>
      </c>
      <c r="I168" s="31" t="str">
        <f>IFERROR(VLOOKUP(E168&amp;F168,No一覧!$A$7:$F$404,6,FALSE),"")</f>
        <v/>
      </c>
      <c r="J168" s="32" t="str">
        <f ca="1">IF(K168="終",SUM(I168:INDIRECT(CONCATENATE("i",MATCH($K$7,$K$7:K167)+7))),"")</f>
        <v/>
      </c>
      <c r="K168" s="18"/>
    </row>
    <row r="169" spans="1:11" s="26" customFormat="1" ht="16.5" customHeight="1" x14ac:dyDescent="0.2">
      <c r="A169" s="3"/>
      <c r="B169" s="3"/>
      <c r="C169" s="3"/>
      <c r="D169" s="3"/>
      <c r="E169" s="3"/>
      <c r="F169" s="3"/>
      <c r="G169" s="30" t="str">
        <f>IFERROR(VLOOKUP(E169,No一覧!$B$7:$F$404,2,FALSE),"")</f>
        <v/>
      </c>
      <c r="H169" s="31" t="str">
        <f>IFERROR(VLOOKUP(E169&amp;F169,No一覧!$A$7:$F$404,5,FALSE),"")</f>
        <v/>
      </c>
      <c r="I169" s="31" t="str">
        <f>IFERROR(VLOOKUP(E169&amp;F169,No一覧!$A$7:$F$404,6,FALSE),"")</f>
        <v/>
      </c>
      <c r="J169" s="32" t="str">
        <f ca="1">IF(K169="終",SUM(I169:INDIRECT(CONCATENATE("i",MATCH($K$7,$K$7:K168)+7))),"")</f>
        <v/>
      </c>
      <c r="K169" s="18"/>
    </row>
    <row r="170" spans="1:11" s="26" customFormat="1" ht="16.5" customHeight="1" x14ac:dyDescent="0.2">
      <c r="A170" s="3"/>
      <c r="B170" s="3"/>
      <c r="C170" s="3"/>
      <c r="D170" s="3"/>
      <c r="E170" s="3"/>
      <c r="F170" s="3"/>
      <c r="G170" s="30" t="str">
        <f>IFERROR(VLOOKUP(E170,No一覧!$B$7:$F$404,2,FALSE),"")</f>
        <v/>
      </c>
      <c r="H170" s="31" t="str">
        <f>IFERROR(VLOOKUP(E170&amp;F170,No一覧!$A$7:$F$404,5,FALSE),"")</f>
        <v/>
      </c>
      <c r="I170" s="31" t="str">
        <f>IFERROR(VLOOKUP(E170&amp;F170,No一覧!$A$7:$F$404,6,FALSE),"")</f>
        <v/>
      </c>
      <c r="J170" s="32" t="str">
        <f ca="1">IF(K170="終",SUM(I170:INDIRECT(CONCATENATE("i",MATCH($K$7,$K$7:K169)+7))),"")</f>
        <v/>
      </c>
      <c r="K170" s="18"/>
    </row>
    <row r="171" spans="1:11" s="26" customFormat="1" ht="16.5" customHeight="1" x14ac:dyDescent="0.2">
      <c r="A171" s="3"/>
      <c r="B171" s="3"/>
      <c r="C171" s="3"/>
      <c r="D171" s="3"/>
      <c r="E171" s="3"/>
      <c r="F171" s="3"/>
      <c r="G171" s="30" t="str">
        <f>IFERROR(VLOOKUP(E171,No一覧!$B$7:$F$404,2,FALSE),"")</f>
        <v/>
      </c>
      <c r="H171" s="31" t="str">
        <f>IFERROR(VLOOKUP(E171&amp;F171,No一覧!$A$7:$F$404,5,FALSE),"")</f>
        <v/>
      </c>
      <c r="I171" s="31" t="str">
        <f>IFERROR(VLOOKUP(E171&amp;F171,No一覧!$A$7:$F$404,6,FALSE),"")</f>
        <v/>
      </c>
      <c r="J171" s="32" t="str">
        <f ca="1">IF(K171="終",SUM(I171:INDIRECT(CONCATENATE("i",MATCH($K$7,$K$7:K170)+7))),"")</f>
        <v/>
      </c>
      <c r="K171" s="18"/>
    </row>
    <row r="172" spans="1:11" s="26" customFormat="1" ht="16.5" customHeight="1" x14ac:dyDescent="0.2">
      <c r="A172" s="3"/>
      <c r="B172" s="3"/>
      <c r="C172" s="3"/>
      <c r="D172" s="3"/>
      <c r="E172" s="3"/>
      <c r="F172" s="3"/>
      <c r="G172" s="30" t="str">
        <f>IFERROR(VLOOKUP(E172,No一覧!$B$7:$F$404,2,FALSE),"")</f>
        <v/>
      </c>
      <c r="H172" s="31" t="str">
        <f>IFERROR(VLOOKUP(E172&amp;F172,No一覧!$A$7:$F$404,5,FALSE),"")</f>
        <v/>
      </c>
      <c r="I172" s="31" t="str">
        <f>IFERROR(VLOOKUP(E172&amp;F172,No一覧!$A$7:$F$404,6,FALSE),"")</f>
        <v/>
      </c>
      <c r="J172" s="32" t="str">
        <f ca="1">IF(K172="終",SUM(I172:INDIRECT(CONCATENATE("i",MATCH($K$7,$K$7:K171)+7))),"")</f>
        <v/>
      </c>
      <c r="K172" s="18"/>
    </row>
    <row r="173" spans="1:11" s="26" customFormat="1" ht="16.5" customHeight="1" x14ac:dyDescent="0.2">
      <c r="A173" s="3"/>
      <c r="B173" s="3"/>
      <c r="C173" s="3"/>
      <c r="D173" s="3"/>
      <c r="E173" s="3"/>
      <c r="F173" s="3"/>
      <c r="G173" s="30" t="str">
        <f>IFERROR(VLOOKUP(E173,No一覧!$B$7:$F$404,2,FALSE),"")</f>
        <v/>
      </c>
      <c r="H173" s="31" t="str">
        <f>IFERROR(VLOOKUP(E173&amp;F173,No一覧!$A$7:$F$404,5,FALSE),"")</f>
        <v/>
      </c>
      <c r="I173" s="31" t="str">
        <f>IFERROR(VLOOKUP(E173&amp;F173,No一覧!$A$7:$F$404,6,FALSE),"")</f>
        <v/>
      </c>
      <c r="J173" s="32" t="str">
        <f ca="1">IF(K173="終",SUM(I173:INDIRECT(CONCATENATE("i",MATCH($K$7,$K$7:K172)+7))),"")</f>
        <v/>
      </c>
      <c r="K173" s="18"/>
    </row>
    <row r="174" spans="1:11" s="26" customFormat="1" ht="16.5" customHeight="1" x14ac:dyDescent="0.2">
      <c r="A174" s="3"/>
      <c r="B174" s="3"/>
      <c r="C174" s="3"/>
      <c r="D174" s="3"/>
      <c r="E174" s="3"/>
      <c r="F174" s="3"/>
      <c r="G174" s="30" t="str">
        <f>IFERROR(VLOOKUP(E174,No一覧!$B$7:$F$404,2,FALSE),"")</f>
        <v/>
      </c>
      <c r="H174" s="31" t="str">
        <f>IFERROR(VLOOKUP(E174&amp;F174,No一覧!$A$7:$F$404,5,FALSE),"")</f>
        <v/>
      </c>
      <c r="I174" s="31" t="str">
        <f>IFERROR(VLOOKUP(E174&amp;F174,No一覧!$A$7:$F$404,6,FALSE),"")</f>
        <v/>
      </c>
      <c r="J174" s="32" t="str">
        <f ca="1">IF(K174="終",SUM(I174:INDIRECT(CONCATENATE("i",MATCH($K$7,$K$7:K173)+7))),"")</f>
        <v/>
      </c>
      <c r="K174" s="18"/>
    </row>
    <row r="175" spans="1:11" s="26" customFormat="1" ht="16.5" customHeight="1" x14ac:dyDescent="0.2">
      <c r="A175" s="3"/>
      <c r="B175" s="3"/>
      <c r="C175" s="3"/>
      <c r="D175" s="3"/>
      <c r="E175" s="3"/>
      <c r="F175" s="3"/>
      <c r="G175" s="30" t="str">
        <f>IFERROR(VLOOKUP(E175,No一覧!$B$7:$F$404,2,FALSE),"")</f>
        <v/>
      </c>
      <c r="H175" s="31" t="str">
        <f>IFERROR(VLOOKUP(E175&amp;F175,No一覧!$A$7:$F$404,5,FALSE),"")</f>
        <v/>
      </c>
      <c r="I175" s="31" t="str">
        <f>IFERROR(VLOOKUP(E175&amp;F175,No一覧!$A$7:$F$404,6,FALSE),"")</f>
        <v/>
      </c>
      <c r="J175" s="32" t="str">
        <f ca="1">IF(K175="終",SUM(I175:INDIRECT(CONCATENATE("i",MATCH($K$7,$K$7:K174)+7))),"")</f>
        <v/>
      </c>
      <c r="K175" s="18"/>
    </row>
    <row r="176" spans="1:11" s="26" customFormat="1" ht="16.5" customHeight="1" x14ac:dyDescent="0.2">
      <c r="A176" s="3"/>
      <c r="B176" s="3"/>
      <c r="C176" s="3"/>
      <c r="D176" s="3"/>
      <c r="E176" s="3"/>
      <c r="F176" s="3"/>
      <c r="G176" s="30" t="str">
        <f>IFERROR(VLOOKUP(E176,No一覧!$B$7:$F$404,2,FALSE),"")</f>
        <v/>
      </c>
      <c r="H176" s="31" t="str">
        <f>IFERROR(VLOOKUP(E176&amp;F176,No一覧!$A$7:$F$404,5,FALSE),"")</f>
        <v/>
      </c>
      <c r="I176" s="31" t="str">
        <f>IFERROR(VLOOKUP(E176&amp;F176,No一覧!$A$7:$F$404,6,FALSE),"")</f>
        <v/>
      </c>
      <c r="J176" s="32" t="str">
        <f ca="1">IF(K176="終",SUM(I176:INDIRECT(CONCATENATE("i",MATCH($K$7,$K$7:K175)+7))),"")</f>
        <v/>
      </c>
      <c r="K176" s="18"/>
    </row>
    <row r="177" spans="1:11" s="26" customFormat="1" ht="16.5" customHeight="1" x14ac:dyDescent="0.2">
      <c r="A177" s="3"/>
      <c r="B177" s="3"/>
      <c r="C177" s="3"/>
      <c r="D177" s="3"/>
      <c r="E177" s="3"/>
      <c r="F177" s="3"/>
      <c r="G177" s="30" t="str">
        <f>IFERROR(VLOOKUP(E177,No一覧!$B$7:$F$404,2,FALSE),"")</f>
        <v/>
      </c>
      <c r="H177" s="31" t="str">
        <f>IFERROR(VLOOKUP(E177&amp;F177,No一覧!$A$7:$F$404,5,FALSE),"")</f>
        <v/>
      </c>
      <c r="I177" s="31" t="str">
        <f>IFERROR(VLOOKUP(E177&amp;F177,No一覧!$A$7:$F$404,6,FALSE),"")</f>
        <v/>
      </c>
      <c r="J177" s="32" t="str">
        <f ca="1">IF(K177="終",SUM(I177:INDIRECT(CONCATENATE("i",MATCH($K$7,$K$7:K176)+7))),"")</f>
        <v/>
      </c>
      <c r="K177" s="18"/>
    </row>
    <row r="178" spans="1:11" s="26" customFormat="1" ht="16.5" customHeight="1" x14ac:dyDescent="0.2">
      <c r="A178" s="3"/>
      <c r="B178" s="3"/>
      <c r="C178" s="3"/>
      <c r="D178" s="3"/>
      <c r="E178" s="3"/>
      <c r="F178" s="3"/>
      <c r="G178" s="30" t="str">
        <f>IFERROR(VLOOKUP(E178,No一覧!$B$7:$F$404,2,FALSE),"")</f>
        <v/>
      </c>
      <c r="H178" s="31" t="str">
        <f>IFERROR(VLOOKUP(E178&amp;F178,No一覧!$A$7:$F$404,5,FALSE),"")</f>
        <v/>
      </c>
      <c r="I178" s="31" t="str">
        <f>IFERROR(VLOOKUP(E178&amp;F178,No一覧!$A$7:$F$404,6,FALSE),"")</f>
        <v/>
      </c>
      <c r="J178" s="32" t="str">
        <f ca="1">IF(K178="終",SUM(I178:INDIRECT(CONCATENATE("i",MATCH($K$7,$K$7:K177)+7))),"")</f>
        <v/>
      </c>
      <c r="K178" s="18"/>
    </row>
    <row r="179" spans="1:11" s="26" customFormat="1" ht="16.5" customHeight="1" x14ac:dyDescent="0.2">
      <c r="A179" s="3"/>
      <c r="B179" s="3"/>
      <c r="C179" s="3"/>
      <c r="D179" s="3"/>
      <c r="E179" s="3"/>
      <c r="F179" s="3"/>
      <c r="G179" s="30" t="str">
        <f>IFERROR(VLOOKUP(E179,No一覧!$B$7:$F$404,2,FALSE),"")</f>
        <v/>
      </c>
      <c r="H179" s="31" t="str">
        <f>IFERROR(VLOOKUP(E179&amp;F179,No一覧!$A$7:$F$404,5,FALSE),"")</f>
        <v/>
      </c>
      <c r="I179" s="31" t="str">
        <f>IFERROR(VLOOKUP(E179&amp;F179,No一覧!$A$7:$F$404,6,FALSE),"")</f>
        <v/>
      </c>
      <c r="J179" s="32" t="str">
        <f ca="1">IF(K179="終",SUM(I179:INDIRECT(CONCATENATE("i",MATCH($K$7,$K$7:K178)+7))),"")</f>
        <v/>
      </c>
      <c r="K179" s="18"/>
    </row>
    <row r="180" spans="1:11" s="26" customFormat="1" ht="16.5" customHeight="1" x14ac:dyDescent="0.2">
      <c r="A180" s="3"/>
      <c r="B180" s="3"/>
      <c r="C180" s="3"/>
      <c r="D180" s="3"/>
      <c r="E180" s="3"/>
      <c r="F180" s="3"/>
      <c r="G180" s="30" t="str">
        <f>IFERROR(VLOOKUP(E180,No一覧!$B$7:$F$404,2,FALSE),"")</f>
        <v/>
      </c>
      <c r="H180" s="31" t="str">
        <f>IFERROR(VLOOKUP(E180&amp;F180,No一覧!$A$7:$F$404,5,FALSE),"")</f>
        <v/>
      </c>
      <c r="I180" s="31" t="str">
        <f>IFERROR(VLOOKUP(E180&amp;F180,No一覧!$A$7:$F$404,6,FALSE),"")</f>
        <v/>
      </c>
      <c r="J180" s="32" t="str">
        <f ca="1">IF(K180="終",SUM(I180:INDIRECT(CONCATENATE("i",MATCH($K$7,$K$7:K179)+7))),"")</f>
        <v/>
      </c>
      <c r="K180" s="18"/>
    </row>
    <row r="181" spans="1:11" s="26" customFormat="1" ht="16.5" customHeight="1" x14ac:dyDescent="0.2">
      <c r="A181" s="3"/>
      <c r="B181" s="3"/>
      <c r="C181" s="3"/>
      <c r="D181" s="3"/>
      <c r="E181" s="3"/>
      <c r="F181" s="3"/>
      <c r="G181" s="30" t="str">
        <f>IFERROR(VLOOKUP(E181,No一覧!$B$7:$F$404,2,FALSE),"")</f>
        <v/>
      </c>
      <c r="H181" s="31" t="str">
        <f>IFERROR(VLOOKUP(E181&amp;F181,No一覧!$A$7:$F$404,5,FALSE),"")</f>
        <v/>
      </c>
      <c r="I181" s="31" t="str">
        <f>IFERROR(VLOOKUP(E181&amp;F181,No一覧!$A$7:$F$404,6,FALSE),"")</f>
        <v/>
      </c>
      <c r="J181" s="32" t="str">
        <f ca="1">IF(K181="終",SUM(I181:INDIRECT(CONCATENATE("i",MATCH($K$7,$K$7:K180)+7))),"")</f>
        <v/>
      </c>
      <c r="K181" s="18"/>
    </row>
    <row r="182" spans="1:11" s="26" customFormat="1" ht="16.5" customHeight="1" x14ac:dyDescent="0.2">
      <c r="A182" s="3"/>
      <c r="B182" s="3"/>
      <c r="C182" s="3"/>
      <c r="D182" s="3"/>
      <c r="E182" s="3"/>
      <c r="F182" s="3"/>
      <c r="G182" s="30" t="str">
        <f>IFERROR(VLOOKUP(E182,No一覧!$B$7:$F$404,2,FALSE),"")</f>
        <v/>
      </c>
      <c r="H182" s="31" t="str">
        <f>IFERROR(VLOOKUP(E182&amp;F182,No一覧!$A$7:$F$404,5,FALSE),"")</f>
        <v/>
      </c>
      <c r="I182" s="31" t="str">
        <f>IFERROR(VLOOKUP(E182&amp;F182,No一覧!$A$7:$F$404,6,FALSE),"")</f>
        <v/>
      </c>
      <c r="J182" s="32" t="str">
        <f ca="1">IF(K182="終",SUM(I182:INDIRECT(CONCATENATE("i",MATCH($K$7,$K$7:K181)+7))),"")</f>
        <v/>
      </c>
      <c r="K182" s="18"/>
    </row>
    <row r="183" spans="1:11" s="26" customFormat="1" ht="16.5" customHeight="1" x14ac:dyDescent="0.2">
      <c r="A183" s="3"/>
      <c r="B183" s="3"/>
      <c r="C183" s="3"/>
      <c r="D183" s="3"/>
      <c r="E183" s="3"/>
      <c r="F183" s="3"/>
      <c r="G183" s="30" t="str">
        <f>IFERROR(VLOOKUP(E183,No一覧!$B$7:$F$404,2,FALSE),"")</f>
        <v/>
      </c>
      <c r="H183" s="31" t="str">
        <f>IFERROR(VLOOKUP(E183&amp;F183,No一覧!$A$7:$F$404,5,FALSE),"")</f>
        <v/>
      </c>
      <c r="I183" s="31" t="str">
        <f>IFERROR(VLOOKUP(E183&amp;F183,No一覧!$A$7:$F$404,6,FALSE),"")</f>
        <v/>
      </c>
      <c r="J183" s="32" t="str">
        <f ca="1">IF(K183="終",SUM(I183:INDIRECT(CONCATENATE("i",MATCH($K$7,$K$7:K182)+7))),"")</f>
        <v/>
      </c>
      <c r="K183" s="18"/>
    </row>
    <row r="184" spans="1:11" s="26" customFormat="1" ht="16.5" customHeight="1" x14ac:dyDescent="0.2">
      <c r="A184" s="3"/>
      <c r="B184" s="3"/>
      <c r="C184" s="3"/>
      <c r="D184" s="3"/>
      <c r="E184" s="3"/>
      <c r="F184" s="3"/>
      <c r="G184" s="30" t="str">
        <f>IFERROR(VLOOKUP(E184,No一覧!$B$7:$F$404,2,FALSE),"")</f>
        <v/>
      </c>
      <c r="H184" s="31" t="str">
        <f>IFERROR(VLOOKUP(E184&amp;F184,No一覧!$A$7:$F$404,5,FALSE),"")</f>
        <v/>
      </c>
      <c r="I184" s="31" t="str">
        <f>IFERROR(VLOOKUP(E184&amp;F184,No一覧!$A$7:$F$404,6,FALSE),"")</f>
        <v/>
      </c>
      <c r="J184" s="32" t="str">
        <f ca="1">IF(K184="終",SUM(I184:INDIRECT(CONCATENATE("i",MATCH($K$7,$K$7:K183)+7))),"")</f>
        <v/>
      </c>
      <c r="K184" s="18"/>
    </row>
    <row r="185" spans="1:11" s="26" customFormat="1" ht="16.5" customHeight="1" x14ac:dyDescent="0.2">
      <c r="A185" s="3"/>
      <c r="B185" s="3"/>
      <c r="C185" s="3"/>
      <c r="D185" s="3"/>
      <c r="E185" s="3"/>
      <c r="F185" s="3"/>
      <c r="G185" s="30" t="str">
        <f>IFERROR(VLOOKUP(E185,No一覧!$B$7:$F$404,2,FALSE),"")</f>
        <v/>
      </c>
      <c r="H185" s="31" t="str">
        <f>IFERROR(VLOOKUP(E185&amp;F185,No一覧!$A$7:$F$404,5,FALSE),"")</f>
        <v/>
      </c>
      <c r="I185" s="31" t="str">
        <f>IFERROR(VLOOKUP(E185&amp;F185,No一覧!$A$7:$F$404,6,FALSE),"")</f>
        <v/>
      </c>
      <c r="J185" s="32" t="str">
        <f ca="1">IF(K185="終",SUM(I185:INDIRECT(CONCATENATE("i",MATCH($K$7,$K$7:K184)+7))),"")</f>
        <v/>
      </c>
      <c r="K185" s="18"/>
    </row>
    <row r="186" spans="1:11" s="26" customFormat="1" ht="16.5" customHeight="1" x14ac:dyDescent="0.2">
      <c r="A186" s="3"/>
      <c r="B186" s="3"/>
      <c r="C186" s="3"/>
      <c r="D186" s="3"/>
      <c r="E186" s="3"/>
      <c r="F186" s="3"/>
      <c r="G186" s="30" t="str">
        <f>IFERROR(VLOOKUP(E186,No一覧!$B$7:$F$404,2,FALSE),"")</f>
        <v/>
      </c>
      <c r="H186" s="31" t="str">
        <f>IFERROR(VLOOKUP(E186&amp;F186,No一覧!$A$7:$F$404,5,FALSE),"")</f>
        <v/>
      </c>
      <c r="I186" s="31" t="str">
        <f>IFERROR(VLOOKUP(E186&amp;F186,No一覧!$A$7:$F$404,6,FALSE),"")</f>
        <v/>
      </c>
      <c r="J186" s="32" t="str">
        <f ca="1">IF(K186="終",SUM(I186:INDIRECT(CONCATENATE("i",MATCH($K$7,$K$7:K185)+7))),"")</f>
        <v/>
      </c>
      <c r="K186" s="18"/>
    </row>
    <row r="187" spans="1:11" s="26" customFormat="1" ht="16.5" customHeight="1" x14ac:dyDescent="0.2">
      <c r="A187" s="3"/>
      <c r="B187" s="3"/>
      <c r="C187" s="3"/>
      <c r="D187" s="3"/>
      <c r="E187" s="3"/>
      <c r="F187" s="3"/>
      <c r="G187" s="30" t="str">
        <f>IFERROR(VLOOKUP(E187,No一覧!$B$7:$F$404,2,FALSE),"")</f>
        <v/>
      </c>
      <c r="H187" s="31" t="str">
        <f>IFERROR(VLOOKUP(E187&amp;F187,No一覧!$A$7:$F$404,5,FALSE),"")</f>
        <v/>
      </c>
      <c r="I187" s="31" t="str">
        <f>IFERROR(VLOOKUP(E187&amp;F187,No一覧!$A$7:$F$404,6,FALSE),"")</f>
        <v/>
      </c>
      <c r="J187" s="32" t="str">
        <f ca="1">IF(K187="終",SUM(I187:INDIRECT(CONCATENATE("i",MATCH($K$7,$K$7:K186)+7))),"")</f>
        <v/>
      </c>
      <c r="K187" s="18"/>
    </row>
    <row r="188" spans="1:11" s="26" customFormat="1" ht="16.5" customHeight="1" x14ac:dyDescent="0.2">
      <c r="A188" s="3"/>
      <c r="B188" s="3"/>
      <c r="C188" s="3"/>
      <c r="D188" s="3"/>
      <c r="E188" s="3"/>
      <c r="F188" s="3"/>
      <c r="G188" s="30" t="str">
        <f>IFERROR(VLOOKUP(E188,No一覧!$B$7:$F$404,2,FALSE),"")</f>
        <v/>
      </c>
      <c r="H188" s="31" t="str">
        <f>IFERROR(VLOOKUP(E188&amp;F188,No一覧!$A$7:$F$404,5,FALSE),"")</f>
        <v/>
      </c>
      <c r="I188" s="31" t="str">
        <f>IFERROR(VLOOKUP(E188&amp;F188,No一覧!$A$7:$F$404,6,FALSE),"")</f>
        <v/>
      </c>
      <c r="J188" s="32" t="str">
        <f ca="1">IF(K188="終",SUM(I188:INDIRECT(CONCATENATE("i",MATCH($K$7,$K$7:K187)+7))),"")</f>
        <v/>
      </c>
      <c r="K188" s="18"/>
    </row>
    <row r="189" spans="1:11" s="26" customFormat="1" ht="16.5" customHeight="1" x14ac:dyDescent="0.2">
      <c r="A189" s="3"/>
      <c r="B189" s="3"/>
      <c r="C189" s="3"/>
      <c r="D189" s="3"/>
      <c r="E189" s="3"/>
      <c r="F189" s="3"/>
      <c r="G189" s="30" t="str">
        <f>IFERROR(VLOOKUP(E189,No一覧!$B$7:$F$404,2,FALSE),"")</f>
        <v/>
      </c>
      <c r="H189" s="31" t="str">
        <f>IFERROR(VLOOKUP(E189&amp;F189,No一覧!$A$7:$F$404,5,FALSE),"")</f>
        <v/>
      </c>
      <c r="I189" s="31" t="str">
        <f>IFERROR(VLOOKUP(E189&amp;F189,No一覧!$A$7:$F$404,6,FALSE),"")</f>
        <v/>
      </c>
      <c r="J189" s="32" t="str">
        <f ca="1">IF(K189="終",SUM(I189:INDIRECT(CONCATENATE("i",MATCH($K$7,$K$7:K188)+7))),"")</f>
        <v/>
      </c>
      <c r="K189" s="18"/>
    </row>
    <row r="190" spans="1:11" s="26" customFormat="1" ht="16.5" customHeight="1" x14ac:dyDescent="0.2">
      <c r="A190" s="3"/>
      <c r="B190" s="3"/>
      <c r="C190" s="3"/>
      <c r="D190" s="3"/>
      <c r="E190" s="3"/>
      <c r="F190" s="3"/>
      <c r="G190" s="30" t="str">
        <f>IFERROR(VLOOKUP(E190,No一覧!$B$7:$F$404,2,FALSE),"")</f>
        <v/>
      </c>
      <c r="H190" s="31" t="str">
        <f>IFERROR(VLOOKUP(E190&amp;F190,No一覧!$A$7:$F$404,5,FALSE),"")</f>
        <v/>
      </c>
      <c r="I190" s="31" t="str">
        <f>IFERROR(VLOOKUP(E190&amp;F190,No一覧!$A$7:$F$404,6,FALSE),"")</f>
        <v/>
      </c>
      <c r="J190" s="32" t="str">
        <f ca="1">IF(K190="終",SUM(I190:INDIRECT(CONCATENATE("i",MATCH($K$7,$K$7:K189)+7))),"")</f>
        <v/>
      </c>
      <c r="K190" s="18"/>
    </row>
    <row r="191" spans="1:11" s="26" customFormat="1" ht="16.5" customHeight="1" x14ac:dyDescent="0.2">
      <c r="A191" s="3"/>
      <c r="B191" s="3"/>
      <c r="C191" s="3"/>
      <c r="D191" s="3"/>
      <c r="E191" s="3"/>
      <c r="F191" s="3"/>
      <c r="G191" s="30" t="str">
        <f>IFERROR(VLOOKUP(E191,No一覧!$B$7:$F$404,2,FALSE),"")</f>
        <v/>
      </c>
      <c r="H191" s="31" t="str">
        <f>IFERROR(VLOOKUP(E191&amp;F191,No一覧!$A$7:$F$404,5,FALSE),"")</f>
        <v/>
      </c>
      <c r="I191" s="31" t="str">
        <f>IFERROR(VLOOKUP(E191&amp;F191,No一覧!$A$7:$F$404,6,FALSE),"")</f>
        <v/>
      </c>
      <c r="J191" s="32" t="str">
        <f ca="1">IF(K191="終",SUM(I191:INDIRECT(CONCATENATE("i",MATCH($K$7,$K$7:K190)+7))),"")</f>
        <v/>
      </c>
      <c r="K191" s="18"/>
    </row>
    <row r="192" spans="1:11" s="26" customFormat="1" ht="16.5" customHeight="1" x14ac:dyDescent="0.2">
      <c r="A192" s="3"/>
      <c r="B192" s="3"/>
      <c r="C192" s="3"/>
      <c r="D192" s="3"/>
      <c r="E192" s="3"/>
      <c r="F192" s="3"/>
      <c r="G192" s="30" t="str">
        <f>IFERROR(VLOOKUP(E192,No一覧!$B$7:$F$404,2,FALSE),"")</f>
        <v/>
      </c>
      <c r="H192" s="31" t="str">
        <f>IFERROR(VLOOKUP(E192&amp;F192,No一覧!$A$7:$F$404,5,FALSE),"")</f>
        <v/>
      </c>
      <c r="I192" s="31" t="str">
        <f>IFERROR(VLOOKUP(E192&amp;F192,No一覧!$A$7:$F$404,6,FALSE),"")</f>
        <v/>
      </c>
      <c r="J192" s="32" t="str">
        <f ca="1">IF(K192="終",SUM(I192:INDIRECT(CONCATENATE("i",MATCH($K$7,$K$7:K191)+7))),"")</f>
        <v/>
      </c>
      <c r="K192" s="18"/>
    </row>
    <row r="193" spans="1:11" s="26" customFormat="1" ht="16.5" customHeight="1" x14ac:dyDescent="0.2">
      <c r="A193" s="3"/>
      <c r="B193" s="3"/>
      <c r="C193" s="3"/>
      <c r="D193" s="3"/>
      <c r="E193" s="3"/>
      <c r="F193" s="3"/>
      <c r="G193" s="30" t="str">
        <f>IFERROR(VLOOKUP(E193,No一覧!$B$7:$F$404,2,FALSE),"")</f>
        <v/>
      </c>
      <c r="H193" s="31" t="str">
        <f>IFERROR(VLOOKUP(E193&amp;F193,No一覧!$A$7:$F$404,5,FALSE),"")</f>
        <v/>
      </c>
      <c r="I193" s="31" t="str">
        <f>IFERROR(VLOOKUP(E193&amp;F193,No一覧!$A$7:$F$404,6,FALSE),"")</f>
        <v/>
      </c>
      <c r="J193" s="32" t="str">
        <f ca="1">IF(K193="終",SUM(I193:INDIRECT(CONCATENATE("i",MATCH($K$7,$K$7:K192)+7))),"")</f>
        <v/>
      </c>
      <c r="K193" s="18"/>
    </row>
    <row r="194" spans="1:11" s="26" customFormat="1" ht="16.5" customHeight="1" x14ac:dyDescent="0.2">
      <c r="A194" s="3"/>
      <c r="B194" s="3"/>
      <c r="C194" s="3"/>
      <c r="D194" s="3"/>
      <c r="E194" s="3"/>
      <c r="F194" s="3"/>
      <c r="G194" s="30" t="str">
        <f>IFERROR(VLOOKUP(E194,No一覧!$B$7:$F$404,2,FALSE),"")</f>
        <v/>
      </c>
      <c r="H194" s="31" t="str">
        <f>IFERROR(VLOOKUP(E194&amp;F194,No一覧!$A$7:$F$404,5,FALSE),"")</f>
        <v/>
      </c>
      <c r="I194" s="31" t="str">
        <f>IFERROR(VLOOKUP(E194&amp;F194,No一覧!$A$7:$F$404,6,FALSE),"")</f>
        <v/>
      </c>
      <c r="J194" s="32" t="str">
        <f ca="1">IF(K194="終",SUM(I194:INDIRECT(CONCATENATE("i",MATCH($K$7,$K$7:K193)+7))),"")</f>
        <v/>
      </c>
      <c r="K194" s="18"/>
    </row>
    <row r="195" spans="1:11" s="26" customFormat="1" ht="16.5" customHeight="1" x14ac:dyDescent="0.2">
      <c r="A195" s="3"/>
      <c r="B195" s="3"/>
      <c r="C195" s="3"/>
      <c r="D195" s="3"/>
      <c r="E195" s="3"/>
      <c r="F195" s="3"/>
      <c r="G195" s="30" t="str">
        <f>IFERROR(VLOOKUP(E195,No一覧!$B$7:$F$404,2,FALSE),"")</f>
        <v/>
      </c>
      <c r="H195" s="31" t="str">
        <f>IFERROR(VLOOKUP(E195&amp;F195,No一覧!$A$7:$F$404,5,FALSE),"")</f>
        <v/>
      </c>
      <c r="I195" s="31" t="str">
        <f>IFERROR(VLOOKUP(E195&amp;F195,No一覧!$A$7:$F$404,6,FALSE),"")</f>
        <v/>
      </c>
      <c r="J195" s="32" t="str">
        <f ca="1">IF(K195="終",SUM(I195:INDIRECT(CONCATENATE("i",MATCH($K$7,$K$7:K194)+7))),"")</f>
        <v/>
      </c>
      <c r="K195" s="18"/>
    </row>
    <row r="196" spans="1:11" s="26" customFormat="1" ht="16.5" customHeight="1" x14ac:dyDescent="0.2">
      <c r="A196" s="3"/>
      <c r="B196" s="3"/>
      <c r="C196" s="3"/>
      <c r="D196" s="3"/>
      <c r="E196" s="3"/>
      <c r="F196" s="3"/>
      <c r="G196" s="30" t="str">
        <f>IFERROR(VLOOKUP(E196,No一覧!$B$7:$F$404,2,FALSE),"")</f>
        <v/>
      </c>
      <c r="H196" s="31" t="str">
        <f>IFERROR(VLOOKUP(E196&amp;F196,No一覧!$A$7:$F$404,5,FALSE),"")</f>
        <v/>
      </c>
      <c r="I196" s="31" t="str">
        <f>IFERROR(VLOOKUP(E196&amp;F196,No一覧!$A$7:$F$404,6,FALSE),"")</f>
        <v/>
      </c>
      <c r="J196" s="32" t="str">
        <f ca="1">IF(K196="終",SUM(I196:INDIRECT(CONCATENATE("i",MATCH($K$7,$K$7:K195)+7))),"")</f>
        <v/>
      </c>
      <c r="K196" s="18"/>
    </row>
    <row r="197" spans="1:11" s="26" customFormat="1" ht="16.5" customHeight="1" x14ac:dyDescent="0.2">
      <c r="A197" s="3"/>
      <c r="B197" s="3"/>
      <c r="C197" s="3"/>
      <c r="D197" s="3"/>
      <c r="E197" s="3"/>
      <c r="F197" s="3"/>
      <c r="G197" s="30" t="str">
        <f>IFERROR(VLOOKUP(E197,No一覧!$B$7:$F$404,2,FALSE),"")</f>
        <v/>
      </c>
      <c r="H197" s="31" t="str">
        <f>IFERROR(VLOOKUP(E197&amp;F197,No一覧!$A$7:$F$404,5,FALSE),"")</f>
        <v/>
      </c>
      <c r="I197" s="31" t="str">
        <f>IFERROR(VLOOKUP(E197&amp;F197,No一覧!$A$7:$F$404,6,FALSE),"")</f>
        <v/>
      </c>
      <c r="J197" s="32" t="str">
        <f ca="1">IF(K197="終",SUM(I197:INDIRECT(CONCATENATE("i",MATCH($K$7,$K$7:K196)+7))),"")</f>
        <v/>
      </c>
      <c r="K197" s="18"/>
    </row>
    <row r="198" spans="1:11" s="26" customFormat="1" ht="16.5" customHeight="1" x14ac:dyDescent="0.2">
      <c r="A198" s="3"/>
      <c r="B198" s="3"/>
      <c r="C198" s="3"/>
      <c r="D198" s="3"/>
      <c r="E198" s="3"/>
      <c r="F198" s="3"/>
      <c r="G198" s="30" t="str">
        <f>IFERROR(VLOOKUP(E198,No一覧!$B$7:$F$404,2,FALSE),"")</f>
        <v/>
      </c>
      <c r="H198" s="31" t="str">
        <f>IFERROR(VLOOKUP(E198&amp;F198,No一覧!$A$7:$F$404,5,FALSE),"")</f>
        <v/>
      </c>
      <c r="I198" s="31" t="str">
        <f>IFERROR(VLOOKUP(E198&amp;F198,No一覧!$A$7:$F$404,6,FALSE),"")</f>
        <v/>
      </c>
      <c r="J198" s="32" t="str">
        <f ca="1">IF(K198="終",SUM(I198:INDIRECT(CONCATENATE("i",MATCH($K$7,$K$7:K197)+7))),"")</f>
        <v/>
      </c>
      <c r="K198" s="18"/>
    </row>
    <row r="199" spans="1:11" s="26" customFormat="1" ht="16.5" customHeight="1" x14ac:dyDescent="0.2">
      <c r="A199" s="3"/>
      <c r="B199" s="3"/>
      <c r="C199" s="3"/>
      <c r="D199" s="3"/>
      <c r="E199" s="3"/>
      <c r="F199" s="3"/>
      <c r="G199" s="30" t="str">
        <f>IFERROR(VLOOKUP(E199,No一覧!$B$7:$F$404,2,FALSE),"")</f>
        <v/>
      </c>
      <c r="H199" s="31" t="str">
        <f>IFERROR(VLOOKUP(E199&amp;F199,No一覧!$A$7:$F$404,5,FALSE),"")</f>
        <v/>
      </c>
      <c r="I199" s="31" t="str">
        <f>IFERROR(VLOOKUP(E199&amp;F199,No一覧!$A$7:$F$404,6,FALSE),"")</f>
        <v/>
      </c>
      <c r="J199" s="32" t="str">
        <f ca="1">IF(K199="終",SUM(I199:INDIRECT(CONCATENATE("i",MATCH($K$7,$K$7:K198)+7))),"")</f>
        <v/>
      </c>
      <c r="K199" s="18"/>
    </row>
    <row r="200" spans="1:11" s="26" customFormat="1" ht="16.5" customHeight="1" x14ac:dyDescent="0.2">
      <c r="A200" s="3"/>
      <c r="B200" s="3"/>
      <c r="C200" s="3"/>
      <c r="D200" s="3"/>
      <c r="E200" s="3"/>
      <c r="F200" s="3"/>
      <c r="G200" s="30" t="str">
        <f>IFERROR(VLOOKUP(E200,No一覧!$B$7:$F$404,2,FALSE),"")</f>
        <v/>
      </c>
      <c r="H200" s="31" t="str">
        <f>IFERROR(VLOOKUP(E200&amp;F200,No一覧!$A$7:$F$404,5,FALSE),"")</f>
        <v/>
      </c>
      <c r="I200" s="31" t="str">
        <f>IFERROR(VLOOKUP(E200&amp;F200,No一覧!$A$7:$F$404,6,FALSE),"")</f>
        <v/>
      </c>
      <c r="J200" s="32" t="str">
        <f ca="1">IF(K200="終",SUM(I200:INDIRECT(CONCATENATE("i",MATCH($K$7,$K$7:K199)+7))),"")</f>
        <v/>
      </c>
      <c r="K200" s="18"/>
    </row>
    <row r="201" spans="1:11" s="26" customFormat="1" ht="16.5" customHeight="1" x14ac:dyDescent="0.2">
      <c r="A201" s="3"/>
      <c r="B201" s="3"/>
      <c r="C201" s="3"/>
      <c r="D201" s="3"/>
      <c r="E201" s="3"/>
      <c r="F201" s="3"/>
      <c r="G201" s="30" t="str">
        <f>IFERROR(VLOOKUP(E201,No一覧!$B$7:$F$404,2,FALSE),"")</f>
        <v/>
      </c>
      <c r="H201" s="31" t="str">
        <f>IFERROR(VLOOKUP(E201&amp;F201,No一覧!$A$7:$F$404,5,FALSE),"")</f>
        <v/>
      </c>
      <c r="I201" s="31" t="str">
        <f>IFERROR(VLOOKUP(E201&amp;F201,No一覧!$A$7:$F$404,6,FALSE),"")</f>
        <v/>
      </c>
      <c r="J201" s="32" t="str">
        <f ca="1">IF(K201="終",SUM(I201:INDIRECT(CONCATENATE("i",MATCH($K$7,$K$7:K200)+7))),"")</f>
        <v/>
      </c>
      <c r="K201" s="18"/>
    </row>
    <row r="202" spans="1:11" s="26" customFormat="1" ht="16.5" customHeight="1" x14ac:dyDescent="0.2">
      <c r="A202" s="3"/>
      <c r="B202" s="3"/>
      <c r="C202" s="3"/>
      <c r="D202" s="3"/>
      <c r="E202" s="3"/>
      <c r="F202" s="3"/>
      <c r="G202" s="30" t="str">
        <f>IFERROR(VLOOKUP(E202,No一覧!$B$7:$F$404,2,FALSE),"")</f>
        <v/>
      </c>
      <c r="H202" s="31" t="str">
        <f>IFERROR(VLOOKUP(E202&amp;F202,No一覧!$A$7:$F$404,5,FALSE),"")</f>
        <v/>
      </c>
      <c r="I202" s="31" t="str">
        <f>IFERROR(VLOOKUP(E202&amp;F202,No一覧!$A$7:$F$404,6,FALSE),"")</f>
        <v/>
      </c>
      <c r="J202" s="32" t="str">
        <f ca="1">IF(K202="終",SUM(I202:INDIRECT(CONCATENATE("i",MATCH($K$7,$K$7:K201)+7))),"")</f>
        <v/>
      </c>
      <c r="K202" s="18"/>
    </row>
    <row r="203" spans="1:11" s="26" customFormat="1" ht="16.5" customHeight="1" x14ac:dyDescent="0.2">
      <c r="A203" s="3"/>
      <c r="B203" s="3"/>
      <c r="C203" s="3"/>
      <c r="D203" s="3"/>
      <c r="E203" s="3"/>
      <c r="F203" s="3"/>
      <c r="G203" s="30" t="str">
        <f>IFERROR(VLOOKUP(E203,No一覧!$B$7:$F$404,2,FALSE),"")</f>
        <v/>
      </c>
      <c r="H203" s="31" t="str">
        <f>IFERROR(VLOOKUP(E203&amp;F203,No一覧!$A$7:$F$404,5,FALSE),"")</f>
        <v/>
      </c>
      <c r="I203" s="31" t="str">
        <f>IFERROR(VLOOKUP(E203&amp;F203,No一覧!$A$7:$F$404,6,FALSE),"")</f>
        <v/>
      </c>
      <c r="J203" s="32" t="str">
        <f ca="1">IF(K203="終",SUM(I203:INDIRECT(CONCATENATE("i",MATCH($K$7,$K$7:K202)+7))),"")</f>
        <v/>
      </c>
      <c r="K203" s="18"/>
    </row>
    <row r="204" spans="1:11" s="26" customFormat="1" ht="16.5" customHeight="1" x14ac:dyDescent="0.2">
      <c r="A204" s="3"/>
      <c r="B204" s="3"/>
      <c r="C204" s="3"/>
      <c r="D204" s="3"/>
      <c r="E204" s="3"/>
      <c r="F204" s="3"/>
      <c r="G204" s="30" t="str">
        <f>IFERROR(VLOOKUP(E204,No一覧!$B$7:$F$404,2,FALSE),"")</f>
        <v/>
      </c>
      <c r="H204" s="31" t="str">
        <f>IFERROR(VLOOKUP(E204&amp;F204,No一覧!$A$7:$F$404,5,FALSE),"")</f>
        <v/>
      </c>
      <c r="I204" s="31" t="str">
        <f>IFERROR(VLOOKUP(E204&amp;F204,No一覧!$A$7:$F$404,6,FALSE),"")</f>
        <v/>
      </c>
      <c r="J204" s="32" t="str">
        <f ca="1">IF(K204="終",SUM(I204:INDIRECT(CONCATENATE("i",MATCH($K$7,$K$7:K203)+7))),"")</f>
        <v/>
      </c>
      <c r="K204" s="18"/>
    </row>
    <row r="205" spans="1:11" s="26" customFormat="1" ht="16.5" customHeight="1" x14ac:dyDescent="0.2">
      <c r="A205" s="3"/>
      <c r="B205" s="3"/>
      <c r="C205" s="3"/>
      <c r="D205" s="3"/>
      <c r="E205" s="3"/>
      <c r="F205" s="3"/>
      <c r="G205" s="30" t="str">
        <f>IFERROR(VLOOKUP(E205,No一覧!$B$7:$F$404,2,FALSE),"")</f>
        <v/>
      </c>
      <c r="H205" s="31" t="str">
        <f>IFERROR(VLOOKUP(E205&amp;F205,No一覧!$A$7:$F$404,5,FALSE),"")</f>
        <v/>
      </c>
      <c r="I205" s="31" t="str">
        <f>IFERROR(VLOOKUP(E205&amp;F205,No一覧!$A$7:$F$404,6,FALSE),"")</f>
        <v/>
      </c>
      <c r="J205" s="32" t="str">
        <f ca="1">IF(K205="終",SUM(I205:INDIRECT(CONCATENATE("i",MATCH($K$7,$K$7:K204)+7))),"")</f>
        <v/>
      </c>
      <c r="K205" s="18"/>
    </row>
    <row r="206" spans="1:11" s="26" customFormat="1" ht="16.5" customHeight="1" x14ac:dyDescent="0.2">
      <c r="A206" s="3"/>
      <c r="B206" s="3"/>
      <c r="C206" s="3"/>
      <c r="D206" s="3"/>
      <c r="E206" s="3"/>
      <c r="F206" s="3"/>
      <c r="G206" s="30" t="str">
        <f>IFERROR(VLOOKUP(E206,No一覧!$B$7:$F$404,2,FALSE),"")</f>
        <v/>
      </c>
      <c r="H206" s="31" t="str">
        <f>IFERROR(VLOOKUP(E206&amp;F206,No一覧!$A$7:$F$404,5,FALSE),"")</f>
        <v/>
      </c>
      <c r="I206" s="31" t="str">
        <f>IFERROR(VLOOKUP(E206&amp;F206,No一覧!$A$7:$F$404,6,FALSE),"")</f>
        <v/>
      </c>
      <c r="J206" s="32" t="str">
        <f ca="1">IF(K206="終",SUM(I206:INDIRECT(CONCATENATE("i",MATCH($K$7,$K$7:K205)+7))),"")</f>
        <v/>
      </c>
      <c r="K206" s="18"/>
    </row>
    <row r="207" spans="1:11" s="26" customFormat="1" ht="16.5" customHeight="1" x14ac:dyDescent="0.2">
      <c r="A207" s="3"/>
      <c r="B207" s="3"/>
      <c r="C207" s="3"/>
      <c r="D207" s="3"/>
      <c r="E207" s="3"/>
      <c r="F207" s="3"/>
      <c r="G207" s="30" t="str">
        <f>IFERROR(VLOOKUP(E207,No一覧!$B$7:$F$404,2,FALSE),"")</f>
        <v/>
      </c>
      <c r="H207" s="31" t="str">
        <f>IFERROR(VLOOKUP(E207&amp;F207,No一覧!$A$7:$F$404,5,FALSE),"")</f>
        <v/>
      </c>
      <c r="I207" s="31" t="str">
        <f>IFERROR(VLOOKUP(E207&amp;F207,No一覧!$A$7:$F$404,6,FALSE),"")</f>
        <v/>
      </c>
      <c r="J207" s="32" t="str">
        <f ca="1">IF(K207="終",SUM(I207:INDIRECT(CONCATENATE("i",MATCH($K$7,$K$7:K206)+7))),"")</f>
        <v/>
      </c>
      <c r="K207" s="18"/>
    </row>
    <row r="208" spans="1:11" s="26" customFormat="1" ht="16.5" customHeight="1" x14ac:dyDescent="0.2">
      <c r="A208" s="3"/>
      <c r="B208" s="3"/>
      <c r="C208" s="3"/>
      <c r="D208" s="3"/>
      <c r="E208" s="3"/>
      <c r="F208" s="3"/>
      <c r="G208" s="30" t="str">
        <f>IFERROR(VLOOKUP(E208,No一覧!$B$7:$F$404,2,FALSE),"")</f>
        <v/>
      </c>
      <c r="H208" s="31" t="str">
        <f>IFERROR(VLOOKUP(E208&amp;F208,No一覧!$A$7:$F$404,5,FALSE),"")</f>
        <v/>
      </c>
      <c r="I208" s="31" t="str">
        <f>IFERROR(VLOOKUP(E208&amp;F208,No一覧!$A$7:$F$404,6,FALSE),"")</f>
        <v/>
      </c>
      <c r="J208" s="32" t="str">
        <f ca="1">IF(K208="終",SUM(I208:INDIRECT(CONCATENATE("i",MATCH($K$7,$K$7:K207)+7))),"")</f>
        <v/>
      </c>
      <c r="K208" s="18"/>
    </row>
    <row r="209" spans="1:11" s="26" customFormat="1" ht="16.5" customHeight="1" x14ac:dyDescent="0.2">
      <c r="A209" s="3"/>
      <c r="B209" s="3"/>
      <c r="C209" s="3"/>
      <c r="D209" s="3"/>
      <c r="E209" s="3"/>
      <c r="F209" s="3"/>
      <c r="G209" s="30" t="str">
        <f>IFERROR(VLOOKUP(E209,No一覧!$B$7:$F$404,2,FALSE),"")</f>
        <v/>
      </c>
      <c r="H209" s="31" t="str">
        <f>IFERROR(VLOOKUP(E209&amp;F209,No一覧!$A$7:$F$404,5,FALSE),"")</f>
        <v/>
      </c>
      <c r="I209" s="31" t="str">
        <f>IFERROR(VLOOKUP(E209&amp;F209,No一覧!$A$7:$F$404,6,FALSE),"")</f>
        <v/>
      </c>
      <c r="J209" s="32" t="str">
        <f ca="1">IF(K209="終",SUM(I209:INDIRECT(CONCATENATE("i",MATCH($K$7,$K$7:K208)+7))),"")</f>
        <v/>
      </c>
      <c r="K209" s="18"/>
    </row>
    <row r="210" spans="1:11" s="26" customFormat="1" ht="16.5" customHeight="1" x14ac:dyDescent="0.2">
      <c r="A210" s="3"/>
      <c r="B210" s="3"/>
      <c r="C210" s="3"/>
      <c r="D210" s="3"/>
      <c r="E210" s="3"/>
      <c r="F210" s="3"/>
      <c r="G210" s="30" t="str">
        <f>IFERROR(VLOOKUP(E210,No一覧!$B$7:$F$404,2,FALSE),"")</f>
        <v/>
      </c>
      <c r="H210" s="31" t="str">
        <f>IFERROR(VLOOKUP(E210&amp;F210,No一覧!$A$7:$F$404,5,FALSE),"")</f>
        <v/>
      </c>
      <c r="I210" s="31" t="str">
        <f>IFERROR(VLOOKUP(E210&amp;F210,No一覧!$A$7:$F$404,6,FALSE),"")</f>
        <v/>
      </c>
      <c r="J210" s="32" t="str">
        <f ca="1">IF(K210="終",SUM(I210:INDIRECT(CONCATENATE("i",MATCH($K$7,$K$7:K209)+7))),"")</f>
        <v/>
      </c>
      <c r="K210" s="18"/>
    </row>
    <row r="211" spans="1:11" s="26" customFormat="1" ht="16.5" customHeight="1" x14ac:dyDescent="0.2">
      <c r="A211" s="3"/>
      <c r="B211" s="3"/>
      <c r="C211" s="3"/>
      <c r="D211" s="3"/>
      <c r="E211" s="3"/>
      <c r="F211" s="3"/>
      <c r="G211" s="30" t="str">
        <f>IFERROR(VLOOKUP(E211,No一覧!$B$7:$F$404,2,FALSE),"")</f>
        <v/>
      </c>
      <c r="H211" s="31" t="str">
        <f>IFERROR(VLOOKUP(E211&amp;F211,No一覧!$A$7:$F$404,5,FALSE),"")</f>
        <v/>
      </c>
      <c r="I211" s="31" t="str">
        <f>IFERROR(VLOOKUP(E211&amp;F211,No一覧!$A$7:$F$404,6,FALSE),"")</f>
        <v/>
      </c>
      <c r="J211" s="32" t="str">
        <f ca="1">IF(K211="終",SUM(I211:INDIRECT(CONCATENATE("i",MATCH($K$7,$K$7:K210)+7))),"")</f>
        <v/>
      </c>
      <c r="K211" s="18"/>
    </row>
    <row r="212" spans="1:11" s="26" customFormat="1" ht="16.5" customHeight="1" x14ac:dyDescent="0.2">
      <c r="A212" s="3"/>
      <c r="B212" s="3"/>
      <c r="C212" s="3"/>
      <c r="D212" s="3"/>
      <c r="E212" s="3"/>
      <c r="F212" s="3"/>
      <c r="G212" s="30" t="str">
        <f>IFERROR(VLOOKUP(E212,No一覧!$B$7:$F$404,2,FALSE),"")</f>
        <v/>
      </c>
      <c r="H212" s="31" t="str">
        <f>IFERROR(VLOOKUP(E212&amp;F212,No一覧!$A$7:$F$404,5,FALSE),"")</f>
        <v/>
      </c>
      <c r="I212" s="31" t="str">
        <f>IFERROR(VLOOKUP(E212&amp;F212,No一覧!$A$7:$F$404,6,FALSE),"")</f>
        <v/>
      </c>
      <c r="J212" s="32" t="str">
        <f ca="1">IF(K212="終",SUM(I212:INDIRECT(CONCATENATE("i",MATCH($K$7,$K$7:K211)+7))),"")</f>
        <v/>
      </c>
      <c r="K212" s="18"/>
    </row>
    <row r="213" spans="1:11" s="26" customFormat="1" ht="16.5" customHeight="1" x14ac:dyDescent="0.2">
      <c r="A213" s="3"/>
      <c r="B213" s="3"/>
      <c r="C213" s="3"/>
      <c r="D213" s="3"/>
      <c r="E213" s="3"/>
      <c r="F213" s="3"/>
      <c r="G213" s="30" t="str">
        <f>IFERROR(VLOOKUP(E213,No一覧!$B$7:$F$404,2,FALSE),"")</f>
        <v/>
      </c>
      <c r="H213" s="31" t="str">
        <f>IFERROR(VLOOKUP(E213&amp;F213,No一覧!$A$7:$F$404,5,FALSE),"")</f>
        <v/>
      </c>
      <c r="I213" s="31" t="str">
        <f>IFERROR(VLOOKUP(E213&amp;F213,No一覧!$A$7:$F$404,6,FALSE),"")</f>
        <v/>
      </c>
      <c r="J213" s="32" t="str">
        <f ca="1">IF(K213="終",SUM(I213:INDIRECT(CONCATENATE("i",MATCH($K$7,$K$7:K212)+7))),"")</f>
        <v/>
      </c>
      <c r="K213" s="18"/>
    </row>
    <row r="214" spans="1:11" s="26" customFormat="1" ht="16.5" customHeight="1" x14ac:dyDescent="0.2">
      <c r="A214" s="3"/>
      <c r="B214" s="3"/>
      <c r="C214" s="3"/>
      <c r="D214" s="3"/>
      <c r="E214" s="3"/>
      <c r="F214" s="3"/>
      <c r="G214" s="30" t="str">
        <f>IFERROR(VLOOKUP(E214,No一覧!$B$7:$F$404,2,FALSE),"")</f>
        <v/>
      </c>
      <c r="H214" s="31" t="str">
        <f>IFERROR(VLOOKUP(E214&amp;F214,No一覧!$A$7:$F$404,5,FALSE),"")</f>
        <v/>
      </c>
      <c r="I214" s="31" t="str">
        <f>IFERROR(VLOOKUP(E214&amp;F214,No一覧!$A$7:$F$404,6,FALSE),"")</f>
        <v/>
      </c>
      <c r="J214" s="32" t="str">
        <f ca="1">IF(K214="終",SUM(I214:INDIRECT(CONCATENATE("i",MATCH($K$7,$K$7:K213)+7))),"")</f>
        <v/>
      </c>
      <c r="K214" s="18"/>
    </row>
    <row r="215" spans="1:11" s="26" customFormat="1" ht="16.5" customHeight="1" x14ac:dyDescent="0.2">
      <c r="A215" s="3"/>
      <c r="B215" s="3"/>
      <c r="C215" s="3"/>
      <c r="D215" s="3"/>
      <c r="E215" s="3"/>
      <c r="F215" s="3"/>
      <c r="G215" s="30" t="str">
        <f>IFERROR(VLOOKUP(E215,No一覧!$B$7:$F$404,2,FALSE),"")</f>
        <v/>
      </c>
      <c r="H215" s="31" t="str">
        <f>IFERROR(VLOOKUP(E215&amp;F215,No一覧!$A$7:$F$404,5,FALSE),"")</f>
        <v/>
      </c>
      <c r="I215" s="31" t="str">
        <f>IFERROR(VLOOKUP(E215&amp;F215,No一覧!$A$7:$F$404,6,FALSE),"")</f>
        <v/>
      </c>
      <c r="J215" s="32" t="str">
        <f ca="1">IF(K215="終",SUM(I215:INDIRECT(CONCATENATE("i",MATCH($K$7,$K$7:K214)+7))),"")</f>
        <v/>
      </c>
      <c r="K215" s="18"/>
    </row>
    <row r="216" spans="1:11" s="26" customFormat="1" ht="16.5" customHeight="1" x14ac:dyDescent="0.2">
      <c r="A216" s="3"/>
      <c r="B216" s="3"/>
      <c r="C216" s="3"/>
      <c r="D216" s="3"/>
      <c r="E216" s="3"/>
      <c r="F216" s="3"/>
      <c r="G216" s="30" t="str">
        <f>IFERROR(VLOOKUP(E216,No一覧!$B$7:$F$404,2,FALSE),"")</f>
        <v/>
      </c>
      <c r="H216" s="31" t="str">
        <f>IFERROR(VLOOKUP(E216&amp;F216,No一覧!$A$7:$F$404,5,FALSE),"")</f>
        <v/>
      </c>
      <c r="I216" s="31" t="str">
        <f>IFERROR(VLOOKUP(E216&amp;F216,No一覧!$A$7:$F$404,6,FALSE),"")</f>
        <v/>
      </c>
      <c r="J216" s="32" t="str">
        <f ca="1">IF(K216="終",SUM(I216:INDIRECT(CONCATENATE("i",MATCH($K$7,$K$7:K215)+7))),"")</f>
        <v/>
      </c>
      <c r="K216" s="18"/>
    </row>
    <row r="217" spans="1:11" s="26" customFormat="1" ht="16.5" customHeight="1" x14ac:dyDescent="0.2">
      <c r="A217" s="3"/>
      <c r="B217" s="3"/>
      <c r="C217" s="3"/>
      <c r="D217" s="3"/>
      <c r="E217" s="3"/>
      <c r="F217" s="3"/>
      <c r="G217" s="30" t="str">
        <f>IFERROR(VLOOKUP(E217,No一覧!$B$7:$F$404,2,FALSE),"")</f>
        <v/>
      </c>
      <c r="H217" s="31" t="str">
        <f>IFERROR(VLOOKUP(E217&amp;F217,No一覧!$A$7:$F$404,5,FALSE),"")</f>
        <v/>
      </c>
      <c r="I217" s="31" t="str">
        <f>IFERROR(VLOOKUP(E217&amp;F217,No一覧!$A$7:$F$404,6,FALSE),"")</f>
        <v/>
      </c>
      <c r="J217" s="32" t="str">
        <f ca="1">IF(K217="終",SUM(I217:INDIRECT(CONCATENATE("i",MATCH($K$7,$K$7:K216)+7))),"")</f>
        <v/>
      </c>
      <c r="K217" s="18"/>
    </row>
    <row r="218" spans="1:11" s="26" customFormat="1" ht="16.5" customHeight="1" x14ac:dyDescent="0.2">
      <c r="A218" s="3"/>
      <c r="B218" s="3"/>
      <c r="C218" s="3"/>
      <c r="D218" s="3"/>
      <c r="E218" s="3"/>
      <c r="F218" s="3"/>
      <c r="G218" s="30" t="str">
        <f>IFERROR(VLOOKUP(E218,No一覧!$B$7:$F$404,2,FALSE),"")</f>
        <v/>
      </c>
      <c r="H218" s="31" t="str">
        <f>IFERROR(VLOOKUP(E218&amp;F218,No一覧!$A$7:$F$404,5,FALSE),"")</f>
        <v/>
      </c>
      <c r="I218" s="31" t="str">
        <f>IFERROR(VLOOKUP(E218&amp;F218,No一覧!$A$7:$F$404,6,FALSE),"")</f>
        <v/>
      </c>
      <c r="J218" s="32" t="str">
        <f ca="1">IF(K218="終",SUM(I218:INDIRECT(CONCATENATE("i",MATCH($K$7,$K$7:K217)+7))),"")</f>
        <v/>
      </c>
      <c r="K218" s="18"/>
    </row>
    <row r="219" spans="1:11" s="26" customFormat="1" ht="16.5" customHeight="1" x14ac:dyDescent="0.2">
      <c r="A219" s="3"/>
      <c r="B219" s="3"/>
      <c r="C219" s="3"/>
      <c r="D219" s="3"/>
      <c r="E219" s="3"/>
      <c r="F219" s="3"/>
      <c r="G219" s="30" t="str">
        <f>IFERROR(VLOOKUP(E219,No一覧!$B$7:$F$404,2,FALSE),"")</f>
        <v/>
      </c>
      <c r="H219" s="31" t="str">
        <f>IFERROR(VLOOKUP(E219&amp;F219,No一覧!$A$7:$F$404,5,FALSE),"")</f>
        <v/>
      </c>
      <c r="I219" s="31" t="str">
        <f>IFERROR(VLOOKUP(E219&amp;F219,No一覧!$A$7:$F$404,6,FALSE),"")</f>
        <v/>
      </c>
      <c r="J219" s="32" t="str">
        <f ca="1">IF(K219="終",SUM(I219:INDIRECT(CONCATENATE("i",MATCH($K$7,$K$7:K218)+7))),"")</f>
        <v/>
      </c>
      <c r="K219" s="18"/>
    </row>
    <row r="220" spans="1:11" s="26" customFormat="1" ht="16.5" customHeight="1" x14ac:dyDescent="0.2">
      <c r="A220" s="3"/>
      <c r="B220" s="3"/>
      <c r="C220" s="3"/>
      <c r="D220" s="3"/>
      <c r="E220" s="3"/>
      <c r="F220" s="3"/>
      <c r="G220" s="30" t="str">
        <f>IFERROR(VLOOKUP(E220,No一覧!$B$7:$F$404,2,FALSE),"")</f>
        <v/>
      </c>
      <c r="H220" s="31" t="str">
        <f>IFERROR(VLOOKUP(E220&amp;F220,No一覧!$A$7:$F$404,5,FALSE),"")</f>
        <v/>
      </c>
      <c r="I220" s="31" t="str">
        <f>IFERROR(VLOOKUP(E220&amp;F220,No一覧!$A$7:$F$404,6,FALSE),"")</f>
        <v/>
      </c>
      <c r="J220" s="32" t="str">
        <f ca="1">IF(K220="終",SUM(I220:INDIRECT(CONCATENATE("i",MATCH($K$7,$K$7:K219)+7))),"")</f>
        <v/>
      </c>
      <c r="K220" s="18"/>
    </row>
    <row r="221" spans="1:11" s="26" customFormat="1" ht="16.5" customHeight="1" x14ac:dyDescent="0.2">
      <c r="A221" s="3"/>
      <c r="B221" s="3"/>
      <c r="C221" s="3"/>
      <c r="D221" s="3"/>
      <c r="E221" s="3"/>
      <c r="F221" s="3"/>
      <c r="G221" s="30" t="str">
        <f>IFERROR(VLOOKUP(E221,No一覧!$B$7:$F$404,2,FALSE),"")</f>
        <v/>
      </c>
      <c r="H221" s="31" t="str">
        <f>IFERROR(VLOOKUP(E221&amp;F221,No一覧!$A$7:$F$404,5,FALSE),"")</f>
        <v/>
      </c>
      <c r="I221" s="31" t="str">
        <f>IFERROR(VLOOKUP(E221&amp;F221,No一覧!$A$7:$F$404,6,FALSE),"")</f>
        <v/>
      </c>
      <c r="J221" s="32"/>
      <c r="K221" s="18"/>
    </row>
    <row r="222" spans="1:11" s="26" customFormat="1" ht="16.5" customHeight="1" x14ac:dyDescent="0.2">
      <c r="A222" s="3"/>
      <c r="B222" s="3"/>
      <c r="C222" s="3"/>
      <c r="D222" s="3"/>
      <c r="E222" s="3"/>
      <c r="F222" s="3"/>
      <c r="G222" s="30" t="str">
        <f>IFERROR(VLOOKUP(E222,No一覧!$B$7:$F$404,2,FALSE),"")</f>
        <v/>
      </c>
      <c r="H222" s="31" t="str">
        <f>IFERROR(VLOOKUP(E222&amp;F222,No一覧!$A$7:$F$404,5,FALSE),"")</f>
        <v/>
      </c>
      <c r="I222" s="31" t="str">
        <f>IFERROR(VLOOKUP(E222&amp;F222,No一覧!$A$7:$F$404,6,FALSE),"")</f>
        <v/>
      </c>
      <c r="J222" s="32"/>
      <c r="K222" s="18"/>
    </row>
    <row r="223" spans="1:11" s="26" customFormat="1" ht="16.5" customHeight="1" x14ac:dyDescent="0.2">
      <c r="A223" s="3"/>
      <c r="B223" s="3"/>
      <c r="C223" s="3"/>
      <c r="D223" s="3"/>
      <c r="E223" s="3"/>
      <c r="F223" s="3"/>
      <c r="G223" s="30" t="str">
        <f>IFERROR(VLOOKUP(E223,No一覧!$B$7:$F$404,2,FALSE),"")</f>
        <v/>
      </c>
      <c r="H223" s="31" t="str">
        <f>IFERROR(VLOOKUP(E223&amp;F223,No一覧!$A$7:$F$404,5,FALSE),"")</f>
        <v/>
      </c>
      <c r="I223" s="31" t="str">
        <f>IFERROR(VLOOKUP(E223&amp;F223,No一覧!$A$7:$F$404,6,FALSE),"")</f>
        <v/>
      </c>
      <c r="J223" s="32"/>
      <c r="K223" s="18"/>
    </row>
    <row r="224" spans="1:11" s="26" customFormat="1" ht="16.5" customHeight="1" x14ac:dyDescent="0.2">
      <c r="A224" s="3"/>
      <c r="B224" s="3"/>
      <c r="C224" s="3"/>
      <c r="D224" s="3"/>
      <c r="E224" s="3"/>
      <c r="F224" s="3"/>
      <c r="G224" s="30" t="str">
        <f>IFERROR(VLOOKUP(E224,No一覧!$B$7:$F$404,2,FALSE),"")</f>
        <v/>
      </c>
      <c r="H224" s="31" t="str">
        <f>IFERROR(VLOOKUP(E224&amp;F224,No一覧!$A$7:$F$404,5,FALSE),"")</f>
        <v/>
      </c>
      <c r="I224" s="31" t="str">
        <f>IFERROR(VLOOKUP(E224&amp;F224,No一覧!$A$7:$F$404,6,FALSE),"")</f>
        <v/>
      </c>
      <c r="J224" s="32"/>
      <c r="K224" s="18"/>
    </row>
    <row r="225" spans="1:11" s="26" customFormat="1" ht="16.5" customHeight="1" x14ac:dyDescent="0.2">
      <c r="A225" s="3"/>
      <c r="B225" s="3"/>
      <c r="C225" s="3"/>
      <c r="D225" s="3"/>
      <c r="E225" s="3"/>
      <c r="F225" s="3"/>
      <c r="G225" s="30" t="str">
        <f>IFERROR(VLOOKUP(E225,No一覧!$B$7:$F$404,2,FALSE),"")</f>
        <v/>
      </c>
      <c r="H225" s="31" t="str">
        <f>IFERROR(VLOOKUP(E225&amp;F225,No一覧!$A$7:$F$404,5,FALSE),"")</f>
        <v/>
      </c>
      <c r="I225" s="31" t="str">
        <f>IFERROR(VLOOKUP(E225&amp;F225,No一覧!$A$7:$F$404,6,FALSE),"")</f>
        <v/>
      </c>
      <c r="J225" s="32"/>
      <c r="K225" s="18"/>
    </row>
    <row r="226" spans="1:11" s="26" customFormat="1" ht="16.5" customHeight="1" x14ac:dyDescent="0.2">
      <c r="A226" s="3"/>
      <c r="B226" s="3"/>
      <c r="C226" s="3"/>
      <c r="D226" s="3"/>
      <c r="E226" s="3"/>
      <c r="F226" s="3"/>
      <c r="G226" s="30" t="str">
        <f>IFERROR(VLOOKUP(E226,No一覧!$B$7:$F$404,2,FALSE),"")</f>
        <v/>
      </c>
      <c r="H226" s="31" t="str">
        <f>IFERROR(VLOOKUP(E226&amp;F226,No一覧!$A$7:$F$404,5,FALSE),"")</f>
        <v/>
      </c>
      <c r="I226" s="31" t="str">
        <f>IFERROR(VLOOKUP(E226&amp;F226,No一覧!$A$7:$F$404,6,FALSE),"")</f>
        <v/>
      </c>
      <c r="J226" s="32"/>
      <c r="K226" s="18"/>
    </row>
    <row r="227" spans="1:11" s="26" customFormat="1" ht="16.5" customHeight="1" x14ac:dyDescent="0.2">
      <c r="A227" s="3"/>
      <c r="B227" s="3"/>
      <c r="C227" s="3"/>
      <c r="D227" s="3"/>
      <c r="E227" s="3"/>
      <c r="F227" s="3"/>
      <c r="G227" s="30" t="str">
        <f>IFERROR(VLOOKUP(E227,No一覧!$B$7:$F$404,2,FALSE),"")</f>
        <v/>
      </c>
      <c r="H227" s="31" t="str">
        <f>IFERROR(VLOOKUP(E227&amp;F227,No一覧!$A$7:$F$404,5,FALSE),"")</f>
        <v/>
      </c>
      <c r="I227" s="31" t="str">
        <f>IFERROR(VLOOKUP(E227&amp;F227,No一覧!$A$7:$F$404,6,FALSE),"")</f>
        <v/>
      </c>
      <c r="J227" s="32"/>
      <c r="K227" s="18"/>
    </row>
    <row r="228" spans="1:11" s="26" customFormat="1" ht="16.5" customHeight="1" x14ac:dyDescent="0.2">
      <c r="A228" s="3"/>
      <c r="B228" s="3"/>
      <c r="C228" s="3"/>
      <c r="D228" s="3"/>
      <c r="E228" s="3"/>
      <c r="F228" s="3"/>
      <c r="G228" s="30" t="str">
        <f>IFERROR(VLOOKUP(E228,No一覧!$B$7:$F$404,2,FALSE),"")</f>
        <v/>
      </c>
      <c r="H228" s="31" t="str">
        <f>IFERROR(VLOOKUP(E228&amp;F228,No一覧!$A$7:$F$404,5,FALSE),"")</f>
        <v/>
      </c>
      <c r="I228" s="31" t="str">
        <f>IFERROR(VLOOKUP(E228&amp;F228,No一覧!$A$7:$F$404,6,FALSE),"")</f>
        <v/>
      </c>
      <c r="J228" s="32"/>
      <c r="K228" s="18"/>
    </row>
    <row r="229" spans="1:11" s="26" customFormat="1" ht="16.5" customHeight="1" x14ac:dyDescent="0.2">
      <c r="A229" s="3"/>
      <c r="B229" s="3"/>
      <c r="C229" s="3"/>
      <c r="D229" s="3"/>
      <c r="E229" s="3"/>
      <c r="F229" s="3"/>
      <c r="G229" s="30" t="str">
        <f>IFERROR(VLOOKUP(E229,No一覧!$B$7:$F$404,2,FALSE),"")</f>
        <v/>
      </c>
      <c r="H229" s="31" t="str">
        <f>IFERROR(VLOOKUP(E229&amp;F229,No一覧!$A$7:$F$404,5,FALSE),"")</f>
        <v/>
      </c>
      <c r="I229" s="31" t="str">
        <f>IFERROR(VLOOKUP(E229&amp;F229,No一覧!$A$7:$F$404,6,FALSE),"")</f>
        <v/>
      </c>
      <c r="J229" s="32" t="str">
        <f ca="1">IF(K229="終",SUM(I229:INDIRECT(CONCATENATE("i",MATCH($K$7,$K$7:K220)+7))),"")</f>
        <v/>
      </c>
      <c r="K229" s="18"/>
    </row>
    <row r="230" spans="1:11" s="26" customFormat="1" ht="16.5" customHeight="1" x14ac:dyDescent="0.2">
      <c r="A230" s="3"/>
      <c r="B230" s="3"/>
      <c r="C230" s="3"/>
      <c r="D230" s="3"/>
      <c r="E230" s="3"/>
      <c r="F230" s="3"/>
      <c r="G230" s="30" t="str">
        <f>IFERROR(VLOOKUP(E230,No一覧!$B$7:$F$404,2,FALSE),"")</f>
        <v/>
      </c>
      <c r="H230" s="31" t="str">
        <f>IFERROR(VLOOKUP(E230&amp;F230,No一覧!$A$7:$F$404,5,FALSE),"")</f>
        <v/>
      </c>
      <c r="I230" s="31" t="str">
        <f>IFERROR(VLOOKUP(E230&amp;F230,No一覧!$A$7:$F$404,6,FALSE),"")</f>
        <v/>
      </c>
      <c r="J230" s="32" t="str">
        <f ca="1">IF(K230="終",SUM(I230:INDIRECT(CONCATENATE("i",MATCH($K$7,$K$7:K229)+7))),"")</f>
        <v/>
      </c>
      <c r="K230" s="18"/>
    </row>
    <row r="231" spans="1:11" s="26" customFormat="1" ht="16.5" customHeight="1" x14ac:dyDescent="0.2">
      <c r="A231" s="3"/>
      <c r="B231" s="3"/>
      <c r="C231" s="3"/>
      <c r="D231" s="3"/>
      <c r="E231" s="3"/>
      <c r="F231" s="3"/>
      <c r="G231" s="30" t="str">
        <f>IFERROR(VLOOKUP(E231,No一覧!$B$7:$F$404,2,FALSE),"")</f>
        <v/>
      </c>
      <c r="H231" s="31" t="str">
        <f>IFERROR(VLOOKUP(E231&amp;F231,No一覧!$A$7:$F$404,5,FALSE),"")</f>
        <v/>
      </c>
      <c r="I231" s="31" t="str">
        <f>IFERROR(VLOOKUP(E231&amp;F231,No一覧!$A$7:$F$404,6,FALSE),"")</f>
        <v/>
      </c>
      <c r="J231" s="32" t="str">
        <f ca="1">IF(K231="終",SUM(I231:INDIRECT(CONCATENATE("i",MATCH($K$7,$K$7:K230)+7))),"")</f>
        <v/>
      </c>
      <c r="K231" s="18"/>
    </row>
    <row r="232" spans="1:11" s="26" customFormat="1" ht="16.5" customHeight="1" x14ac:dyDescent="0.2">
      <c r="A232" s="3"/>
      <c r="B232" s="3"/>
      <c r="C232" s="3"/>
      <c r="D232" s="3"/>
      <c r="E232" s="3"/>
      <c r="F232" s="3"/>
      <c r="G232" s="30" t="str">
        <f>IFERROR(VLOOKUP(E232,No一覧!$B$7:$F$404,2,FALSE),"")</f>
        <v/>
      </c>
      <c r="H232" s="31" t="str">
        <f>IFERROR(VLOOKUP(E232&amp;F232,No一覧!$A$7:$F$404,5,FALSE),"")</f>
        <v/>
      </c>
      <c r="I232" s="31" t="str">
        <f>IFERROR(VLOOKUP(E232&amp;F232,No一覧!$A$7:$F$404,6,FALSE),"")</f>
        <v/>
      </c>
      <c r="J232" s="32" t="str">
        <f ca="1">IF(K232="終",SUM(I232:INDIRECT(CONCATENATE("i",MATCH($K$7,$K$7:K231)+7))),"")</f>
        <v/>
      </c>
      <c r="K232" s="18"/>
    </row>
    <row r="233" spans="1:11" s="26" customFormat="1" ht="16.5" customHeight="1" x14ac:dyDescent="0.2">
      <c r="A233" s="3"/>
      <c r="B233" s="3"/>
      <c r="C233" s="3"/>
      <c r="D233" s="3"/>
      <c r="E233" s="3"/>
      <c r="F233" s="3"/>
      <c r="G233" s="30" t="str">
        <f>IFERROR(VLOOKUP(E233,No一覧!$B$7:$F$404,2,FALSE),"")</f>
        <v/>
      </c>
      <c r="H233" s="31" t="str">
        <f>IFERROR(VLOOKUP(E233&amp;F233,No一覧!$A$7:$F$404,5,FALSE),"")</f>
        <v/>
      </c>
      <c r="I233" s="31" t="str">
        <f>IFERROR(VLOOKUP(E233&amp;F233,No一覧!$A$7:$F$404,6,FALSE),"")</f>
        <v/>
      </c>
      <c r="J233" s="32" t="str">
        <f ca="1">IF(K233="終",SUM(I233:INDIRECT(CONCATENATE("i",MATCH($K$7,$K$7:K232)+7))),"")</f>
        <v/>
      </c>
      <c r="K233" s="18"/>
    </row>
    <row r="234" spans="1:11" s="26" customFormat="1" ht="16.5" customHeight="1" x14ac:dyDescent="0.2">
      <c r="A234" s="3"/>
      <c r="B234" s="3"/>
      <c r="C234" s="3"/>
      <c r="D234" s="3"/>
      <c r="E234" s="3"/>
      <c r="F234" s="3"/>
      <c r="G234" s="30" t="str">
        <f>IFERROR(VLOOKUP(E234,No一覧!$B$7:$F$404,2,FALSE),"")</f>
        <v/>
      </c>
      <c r="H234" s="31" t="str">
        <f>IFERROR(VLOOKUP(E234&amp;F234,No一覧!$A$7:$F$404,5,FALSE),"")</f>
        <v/>
      </c>
      <c r="I234" s="31" t="str">
        <f>IFERROR(VLOOKUP(E234&amp;F234,No一覧!$A$7:$F$404,6,FALSE),"")</f>
        <v/>
      </c>
      <c r="J234" s="32" t="str">
        <f ca="1">IF(K234="終",SUM(I234:INDIRECT(CONCATENATE("i",MATCH($K$7,$K$7:K233)+7))),"")</f>
        <v/>
      </c>
      <c r="K234" s="18"/>
    </row>
    <row r="235" spans="1:11" s="26" customFormat="1" ht="16.5" customHeight="1" x14ac:dyDescent="0.2">
      <c r="A235" s="3"/>
      <c r="B235" s="3"/>
      <c r="C235" s="3"/>
      <c r="D235" s="3"/>
      <c r="E235" s="3"/>
      <c r="F235" s="3"/>
      <c r="G235" s="30" t="str">
        <f>IFERROR(VLOOKUP(E235,No一覧!$B$7:$F$404,2,FALSE),"")</f>
        <v/>
      </c>
      <c r="H235" s="31" t="str">
        <f>IFERROR(VLOOKUP(E235&amp;F235,No一覧!$A$7:$F$404,5,FALSE),"")</f>
        <v/>
      </c>
      <c r="I235" s="31" t="str">
        <f>IFERROR(VLOOKUP(E235&amp;F235,No一覧!$A$7:$F$404,6,FALSE),"")</f>
        <v/>
      </c>
      <c r="J235" s="32" t="str">
        <f ca="1">IF(K235="終",SUM(I235:INDIRECT(CONCATENATE("i",MATCH($K$7,$K$7:K234)+7))),"")</f>
        <v/>
      </c>
      <c r="K235" s="18"/>
    </row>
    <row r="236" spans="1:11" s="26" customFormat="1" ht="16.5" customHeight="1" x14ac:dyDescent="0.2">
      <c r="A236" s="3"/>
      <c r="B236" s="3"/>
      <c r="C236" s="3"/>
      <c r="D236" s="3"/>
      <c r="E236" s="3"/>
      <c r="F236" s="3"/>
      <c r="G236" s="30" t="str">
        <f>IFERROR(VLOOKUP(E236,No一覧!$B$7:$F$404,2,FALSE),"")</f>
        <v/>
      </c>
      <c r="H236" s="31" t="str">
        <f>IFERROR(VLOOKUP(E236&amp;F236,No一覧!$A$7:$F$404,5,FALSE),"")</f>
        <v/>
      </c>
      <c r="I236" s="31" t="str">
        <f>IFERROR(VLOOKUP(E236&amp;F236,No一覧!$A$7:$F$404,6,FALSE),"")</f>
        <v/>
      </c>
      <c r="J236" s="32" t="str">
        <f ca="1">IF(K236="終",SUM(I236:INDIRECT(CONCATENATE("i",MATCH($K$7,$K$7:K235)+7))),"")</f>
        <v/>
      </c>
      <c r="K236" s="18"/>
    </row>
    <row r="237" spans="1:11" s="26" customFormat="1" ht="16.5" customHeight="1" x14ac:dyDescent="0.2">
      <c r="A237" s="3"/>
      <c r="B237" s="3"/>
      <c r="C237" s="3"/>
      <c r="D237" s="3"/>
      <c r="E237" s="3"/>
      <c r="F237" s="3"/>
      <c r="G237" s="30" t="str">
        <f>IFERROR(VLOOKUP(E237,No一覧!$B$7:$F$404,2,FALSE),"")</f>
        <v/>
      </c>
      <c r="H237" s="31" t="str">
        <f>IFERROR(VLOOKUP(E237&amp;F237,No一覧!$A$7:$F$404,5,FALSE),"")</f>
        <v/>
      </c>
      <c r="I237" s="31" t="str">
        <f>IFERROR(VLOOKUP(E237&amp;F237,No一覧!$A$7:$F$404,6,FALSE),"")</f>
        <v/>
      </c>
      <c r="J237" s="32" t="str">
        <f ca="1">IF(K237="終",SUM(I237:INDIRECT(CONCATENATE("i",MATCH($K$7,$K$7:K236)+7))),"")</f>
        <v/>
      </c>
      <c r="K237" s="18"/>
    </row>
    <row r="238" spans="1:11" s="26" customFormat="1" ht="16.5" customHeight="1" x14ac:dyDescent="0.2">
      <c r="A238" s="3"/>
      <c r="B238" s="3"/>
      <c r="C238" s="3"/>
      <c r="D238" s="3"/>
      <c r="E238" s="3"/>
      <c r="F238" s="3"/>
      <c r="G238" s="30" t="str">
        <f>IFERROR(VLOOKUP(E238,No一覧!$B$7:$F$404,2,FALSE),"")</f>
        <v/>
      </c>
      <c r="H238" s="31" t="str">
        <f>IFERROR(VLOOKUP(E238&amp;F238,No一覧!$A$7:$F$404,5,FALSE),"")</f>
        <v/>
      </c>
      <c r="I238" s="31" t="str">
        <f>IFERROR(VLOOKUP(E238&amp;F238,No一覧!$A$7:$F$404,6,FALSE),"")</f>
        <v/>
      </c>
      <c r="J238" s="32" t="str">
        <f ca="1">IF(K238="終",SUM(I238:INDIRECT(CONCATENATE("i",MATCH($K$7,$K$7:K237)+7))),"")</f>
        <v/>
      </c>
      <c r="K238" s="18"/>
    </row>
    <row r="239" spans="1:11" s="26" customFormat="1" ht="16.5" customHeight="1" x14ac:dyDescent="0.2">
      <c r="A239" s="3"/>
      <c r="B239" s="3"/>
      <c r="C239" s="3"/>
      <c r="D239" s="3"/>
      <c r="E239" s="3"/>
      <c r="F239" s="3"/>
      <c r="G239" s="30" t="str">
        <f>IFERROR(VLOOKUP(E239,No一覧!$B$7:$F$404,2,FALSE),"")</f>
        <v/>
      </c>
      <c r="H239" s="31" t="str">
        <f>IFERROR(VLOOKUP(E239&amp;F239,No一覧!$A$7:$F$404,5,FALSE),"")</f>
        <v/>
      </c>
      <c r="I239" s="31" t="str">
        <f>IFERROR(VLOOKUP(E239&amp;F239,No一覧!$A$7:$F$404,6,FALSE),"")</f>
        <v/>
      </c>
      <c r="J239" s="32" t="str">
        <f ca="1">IF(K239="終",SUM(I239:INDIRECT(CONCATENATE("i",MATCH($K$7,$K$7:K238)+7))),"")</f>
        <v/>
      </c>
      <c r="K239" s="18"/>
    </row>
    <row r="240" spans="1:11" s="26" customFormat="1" ht="16.5" customHeight="1" x14ac:dyDescent="0.2">
      <c r="A240" s="3"/>
      <c r="B240" s="3"/>
      <c r="C240" s="3"/>
      <c r="D240" s="3"/>
      <c r="E240" s="3"/>
      <c r="F240" s="3"/>
      <c r="G240" s="30" t="str">
        <f>IFERROR(VLOOKUP(E240,No一覧!$B$7:$F$404,2,FALSE),"")</f>
        <v/>
      </c>
      <c r="H240" s="31" t="str">
        <f>IFERROR(VLOOKUP(E240&amp;F240,No一覧!$A$7:$F$404,5,FALSE),"")</f>
        <v/>
      </c>
      <c r="I240" s="31" t="str">
        <f>IFERROR(VLOOKUP(E240&amp;F240,No一覧!$A$7:$F$404,6,FALSE),"")</f>
        <v/>
      </c>
      <c r="J240" s="32" t="str">
        <f ca="1">IF(K240="終",SUM(I240:INDIRECT(CONCATENATE("i",MATCH($K$7,$K$7:K239)+7))),"")</f>
        <v/>
      </c>
      <c r="K240" s="18"/>
    </row>
    <row r="241" spans="1:11" s="26" customFormat="1" ht="16.5" customHeight="1" x14ac:dyDescent="0.2">
      <c r="A241" s="3"/>
      <c r="B241" s="3"/>
      <c r="C241" s="3"/>
      <c r="D241" s="3"/>
      <c r="E241" s="3"/>
      <c r="F241" s="3"/>
      <c r="G241" s="30" t="str">
        <f>IFERROR(VLOOKUP(E241,No一覧!$B$7:$F$404,2,FALSE),"")</f>
        <v/>
      </c>
      <c r="H241" s="31" t="str">
        <f>IFERROR(VLOOKUP(E241&amp;F241,No一覧!$A$7:$F$404,5,FALSE),"")</f>
        <v/>
      </c>
      <c r="I241" s="31" t="str">
        <f>IFERROR(VLOOKUP(E241&amp;F241,No一覧!$A$7:$F$404,6,FALSE),"")</f>
        <v/>
      </c>
      <c r="J241" s="32" t="str">
        <f ca="1">IF(K241="終",SUM(I241:INDIRECT(CONCATENATE("i",MATCH($K$7,$K$7:K240)+7))),"")</f>
        <v/>
      </c>
      <c r="K241" s="18"/>
    </row>
    <row r="242" spans="1:11" s="26" customFormat="1" ht="16.5" customHeight="1" x14ac:dyDescent="0.2">
      <c r="A242" s="3"/>
      <c r="B242" s="3"/>
      <c r="C242" s="3"/>
      <c r="D242" s="3"/>
      <c r="E242" s="3"/>
      <c r="F242" s="3"/>
      <c r="G242" s="30" t="str">
        <f>IFERROR(VLOOKUP(E242,No一覧!$B$7:$F$404,2,FALSE),"")</f>
        <v/>
      </c>
      <c r="H242" s="31" t="str">
        <f>IFERROR(VLOOKUP(E242&amp;F242,No一覧!$A$7:$F$404,5,FALSE),"")</f>
        <v/>
      </c>
      <c r="I242" s="31" t="str">
        <f>IFERROR(VLOOKUP(E242&amp;F242,No一覧!$A$7:$F$404,6,FALSE),"")</f>
        <v/>
      </c>
      <c r="J242" s="32" t="str">
        <f ca="1">IF(K242="終",SUM(I242:INDIRECT(CONCATENATE("i",MATCH($K$7,$K$7:K241)+7))),"")</f>
        <v/>
      </c>
      <c r="K242" s="18"/>
    </row>
    <row r="243" spans="1:11" s="26" customFormat="1" ht="16.5" customHeight="1" x14ac:dyDescent="0.2">
      <c r="A243" s="3"/>
      <c r="B243" s="3"/>
      <c r="C243" s="3"/>
      <c r="D243" s="3"/>
      <c r="E243" s="3"/>
      <c r="F243" s="3"/>
      <c r="G243" s="30" t="str">
        <f>IFERROR(VLOOKUP(E243,No一覧!$B$7:$F$404,2,FALSE),"")</f>
        <v/>
      </c>
      <c r="H243" s="31" t="str">
        <f>IFERROR(VLOOKUP(E243&amp;F243,No一覧!$A$7:$F$404,5,FALSE),"")</f>
        <v/>
      </c>
      <c r="I243" s="31" t="str">
        <f>IFERROR(VLOOKUP(E243&amp;F243,No一覧!$A$7:$F$404,6,FALSE),"")</f>
        <v/>
      </c>
      <c r="J243" s="32" t="str">
        <f ca="1">IF(K243="終",SUM(I243:INDIRECT(CONCATENATE("i",MATCH($K$7,$K$7:K242)+7))),"")</f>
        <v/>
      </c>
      <c r="K243" s="18"/>
    </row>
    <row r="244" spans="1:11" s="26" customFormat="1" ht="16.5" customHeight="1" x14ac:dyDescent="0.2">
      <c r="A244" s="3"/>
      <c r="B244" s="3"/>
      <c r="C244" s="3"/>
      <c r="D244" s="3"/>
      <c r="E244" s="3"/>
      <c r="F244" s="3"/>
      <c r="G244" s="30" t="str">
        <f>IFERROR(VLOOKUP(E244,No一覧!$B$7:$F$404,2,FALSE),"")</f>
        <v/>
      </c>
      <c r="H244" s="31" t="str">
        <f>IFERROR(VLOOKUP(E244&amp;F244,No一覧!$A$7:$F$404,5,FALSE),"")</f>
        <v/>
      </c>
      <c r="I244" s="31" t="str">
        <f>IFERROR(VLOOKUP(E244&amp;F244,No一覧!$A$7:$F$404,6,FALSE),"")</f>
        <v/>
      </c>
      <c r="J244" s="32" t="str">
        <f ca="1">IF(K244="終",SUM(I244:INDIRECT(CONCATENATE("i",MATCH($K$7,$K$7:K243)+7))),"")</f>
        <v/>
      </c>
      <c r="K244" s="18"/>
    </row>
    <row r="245" spans="1:11" s="26" customFormat="1" ht="16.5" customHeight="1" x14ac:dyDescent="0.2">
      <c r="A245" s="3"/>
      <c r="B245" s="3"/>
      <c r="C245" s="3"/>
      <c r="D245" s="3"/>
      <c r="E245" s="3"/>
      <c r="F245" s="3"/>
      <c r="G245" s="30" t="str">
        <f>IFERROR(VLOOKUP(E245,No一覧!$B$7:$F$404,2,FALSE),"")</f>
        <v/>
      </c>
      <c r="H245" s="31" t="str">
        <f>IFERROR(VLOOKUP(E245&amp;F245,No一覧!$A$7:$F$404,5,FALSE),"")</f>
        <v/>
      </c>
      <c r="I245" s="31" t="str">
        <f>IFERROR(VLOOKUP(E245&amp;F245,No一覧!$A$7:$F$404,6,FALSE),"")</f>
        <v/>
      </c>
      <c r="J245" s="32" t="str">
        <f ca="1">IF(K245="終",SUM(I245:INDIRECT(CONCATENATE("i",MATCH($K$7,$K$7:K244)+7))),"")</f>
        <v/>
      </c>
      <c r="K245" s="18"/>
    </row>
    <row r="246" spans="1:11" s="26" customFormat="1" ht="16.5" customHeight="1" x14ac:dyDescent="0.2">
      <c r="A246" s="3"/>
      <c r="B246" s="3"/>
      <c r="C246" s="3"/>
      <c r="D246" s="3"/>
      <c r="E246" s="3"/>
      <c r="F246" s="3"/>
      <c r="G246" s="30" t="str">
        <f>IFERROR(VLOOKUP(E246,No一覧!$B$7:$F$404,2,FALSE),"")</f>
        <v/>
      </c>
      <c r="H246" s="31" t="str">
        <f>IFERROR(VLOOKUP(E246&amp;F246,No一覧!$A$7:$F$404,5,FALSE),"")</f>
        <v/>
      </c>
      <c r="I246" s="31" t="str">
        <f>IFERROR(VLOOKUP(E246&amp;F246,No一覧!$A$7:$F$404,6,FALSE),"")</f>
        <v/>
      </c>
      <c r="J246" s="32" t="str">
        <f ca="1">IF(K246="終",SUM(I246:INDIRECT(CONCATENATE("i",MATCH($K$7,$K$7:K245)+7))),"")</f>
        <v/>
      </c>
      <c r="K246" s="18"/>
    </row>
    <row r="247" spans="1:11" s="26" customFormat="1" ht="16.5" customHeight="1" x14ac:dyDescent="0.2">
      <c r="A247" s="3"/>
      <c r="B247" s="3"/>
      <c r="C247" s="3"/>
      <c r="D247" s="3"/>
      <c r="E247" s="3"/>
      <c r="F247" s="3"/>
      <c r="G247" s="30" t="str">
        <f>IFERROR(VLOOKUP(E247,No一覧!$B$7:$F$404,2,FALSE),"")</f>
        <v/>
      </c>
      <c r="H247" s="31" t="str">
        <f>IFERROR(VLOOKUP(E247&amp;F247,No一覧!$A$7:$F$404,5,FALSE),"")</f>
        <v/>
      </c>
      <c r="I247" s="31" t="str">
        <f>IFERROR(VLOOKUP(E247&amp;F247,No一覧!$A$7:$F$404,6,FALSE),"")</f>
        <v/>
      </c>
      <c r="J247" s="32" t="str">
        <f ca="1">IF(K247="終",SUM(I247:INDIRECT(CONCATENATE("i",MATCH($K$7,$K$7:K246)+7))),"")</f>
        <v/>
      </c>
      <c r="K247" s="18"/>
    </row>
    <row r="248" spans="1:11" s="26" customFormat="1" ht="16.5" customHeight="1" x14ac:dyDescent="0.2">
      <c r="A248" s="3"/>
      <c r="B248" s="3"/>
      <c r="C248" s="3"/>
      <c r="D248" s="3"/>
      <c r="E248" s="3"/>
      <c r="F248" s="3"/>
      <c r="G248" s="30" t="str">
        <f>IFERROR(VLOOKUP(E248,No一覧!$B$7:$F$404,2,FALSE),"")</f>
        <v/>
      </c>
      <c r="H248" s="31" t="str">
        <f>IFERROR(VLOOKUP(E248&amp;F248,No一覧!$A$7:$F$404,5,FALSE),"")</f>
        <v/>
      </c>
      <c r="I248" s="31" t="str">
        <f>IFERROR(VLOOKUP(E248&amp;F248,No一覧!$A$7:$F$404,6,FALSE),"")</f>
        <v/>
      </c>
      <c r="J248" s="32" t="str">
        <f ca="1">IF(K248="終",SUM(I248:INDIRECT(CONCATENATE("i",MATCH($K$7,$K$7:K247)+7))),"")</f>
        <v/>
      </c>
      <c r="K248" s="18"/>
    </row>
    <row r="249" spans="1:11" s="26" customFormat="1" ht="16.5" customHeight="1" x14ac:dyDescent="0.2">
      <c r="A249" s="3"/>
      <c r="B249" s="3"/>
      <c r="C249" s="3"/>
      <c r="D249" s="3"/>
      <c r="E249" s="3"/>
      <c r="F249" s="3"/>
      <c r="G249" s="30" t="str">
        <f>IFERROR(VLOOKUP(E249,No一覧!$B$7:$F$404,2,FALSE),"")</f>
        <v/>
      </c>
      <c r="H249" s="31" t="str">
        <f>IFERROR(VLOOKUP(E249&amp;F249,No一覧!$A$7:$F$404,5,FALSE),"")</f>
        <v/>
      </c>
      <c r="I249" s="31" t="str">
        <f>IFERROR(VLOOKUP(E249&amp;F249,No一覧!$A$7:$F$404,6,FALSE),"")</f>
        <v/>
      </c>
      <c r="J249" s="32" t="str">
        <f ca="1">IF(K249="終",SUM(I249:INDIRECT(CONCATENATE("i",MATCH($K$7,$K$7:K248)+7))),"")</f>
        <v/>
      </c>
      <c r="K249" s="18"/>
    </row>
    <row r="250" spans="1:11" s="26" customFormat="1" ht="16.5" customHeight="1" x14ac:dyDescent="0.2">
      <c r="A250" s="3"/>
      <c r="B250" s="3"/>
      <c r="C250" s="3"/>
      <c r="D250" s="3"/>
      <c r="E250" s="3"/>
      <c r="F250" s="3"/>
      <c r="G250" s="30" t="str">
        <f>IFERROR(VLOOKUP(E250,No一覧!$B$7:$F$404,2,FALSE),"")</f>
        <v/>
      </c>
      <c r="H250" s="31" t="str">
        <f>IFERROR(VLOOKUP(E250&amp;F250,No一覧!$A$7:$F$404,5,FALSE),"")</f>
        <v/>
      </c>
      <c r="I250" s="31" t="str">
        <f>IFERROR(VLOOKUP(E250&amp;F250,No一覧!$A$7:$F$404,6,FALSE),"")</f>
        <v/>
      </c>
      <c r="J250" s="32" t="str">
        <f ca="1">IF(K250="終",SUM(I250:INDIRECT(CONCATENATE("i",MATCH($K$7,$K$7:K249)+7))),"")</f>
        <v/>
      </c>
      <c r="K250" s="18"/>
    </row>
    <row r="251" spans="1:11" s="26" customFormat="1" ht="16.5" customHeight="1" x14ac:dyDescent="0.2">
      <c r="A251" s="3"/>
      <c r="B251" s="3"/>
      <c r="C251" s="3"/>
      <c r="D251" s="3"/>
      <c r="E251" s="3"/>
      <c r="F251" s="3"/>
      <c r="G251" s="30" t="str">
        <f>IFERROR(VLOOKUP(E251,No一覧!$B$7:$F$404,2,FALSE),"")</f>
        <v/>
      </c>
      <c r="H251" s="31" t="str">
        <f>IFERROR(VLOOKUP(E251&amp;F251,No一覧!$A$7:$F$404,5,FALSE),"")</f>
        <v/>
      </c>
      <c r="I251" s="31" t="str">
        <f>IFERROR(VLOOKUP(E251&amp;F251,No一覧!$A$7:$F$404,6,FALSE),"")</f>
        <v/>
      </c>
      <c r="J251" s="32" t="str">
        <f ca="1">IF(K251="終",SUM(I251:INDIRECT(CONCATENATE("i",MATCH($K$7,$K$7:K250)+7))),"")</f>
        <v/>
      </c>
      <c r="K251" s="18"/>
    </row>
    <row r="252" spans="1:11" s="26" customFormat="1" ht="16.5" customHeight="1" x14ac:dyDescent="0.2">
      <c r="A252" s="3"/>
      <c r="B252" s="3"/>
      <c r="C252" s="3"/>
      <c r="D252" s="3"/>
      <c r="E252" s="3"/>
      <c r="F252" s="3"/>
      <c r="G252" s="30" t="str">
        <f>IFERROR(VLOOKUP(E252,No一覧!$B$7:$F$404,2,FALSE),"")</f>
        <v/>
      </c>
      <c r="H252" s="31" t="str">
        <f>IFERROR(VLOOKUP(E252&amp;F252,No一覧!$A$7:$F$404,5,FALSE),"")</f>
        <v/>
      </c>
      <c r="I252" s="31" t="str">
        <f>IFERROR(VLOOKUP(E252&amp;F252,No一覧!$A$7:$F$404,6,FALSE),"")</f>
        <v/>
      </c>
      <c r="J252" s="32" t="str">
        <f ca="1">IF(K252="終",SUM(I252:INDIRECT(CONCATENATE("i",MATCH($K$7,$K$7:K251)+7))),"")</f>
        <v/>
      </c>
      <c r="K252" s="18"/>
    </row>
    <row r="253" spans="1:11" s="26" customFormat="1" ht="16.5" customHeight="1" x14ac:dyDescent="0.2">
      <c r="A253" s="3"/>
      <c r="B253" s="3"/>
      <c r="C253" s="3"/>
      <c r="D253" s="3"/>
      <c r="E253" s="3"/>
      <c r="F253" s="3"/>
      <c r="G253" s="30" t="str">
        <f>IFERROR(VLOOKUP(E253,No一覧!$B$7:$F$404,2,FALSE),"")</f>
        <v/>
      </c>
      <c r="H253" s="31" t="str">
        <f>IFERROR(VLOOKUP(E253&amp;F253,No一覧!$A$7:$F$404,5,FALSE),"")</f>
        <v/>
      </c>
      <c r="I253" s="31" t="str">
        <f>IFERROR(VLOOKUP(E253&amp;F253,No一覧!$A$7:$F$404,6,FALSE),"")</f>
        <v/>
      </c>
      <c r="J253" s="32" t="str">
        <f ca="1">IF(K253="終",SUM(I253:INDIRECT(CONCATENATE("i",MATCH($K$7,$K$7:K252)+7))),"")</f>
        <v/>
      </c>
      <c r="K253" s="18"/>
    </row>
    <row r="254" spans="1:11" s="26" customFormat="1" ht="16.5" customHeight="1" x14ac:dyDescent="0.2">
      <c r="A254" s="3"/>
      <c r="B254" s="3"/>
      <c r="C254" s="3"/>
      <c r="D254" s="3"/>
      <c r="E254" s="3"/>
      <c r="F254" s="3"/>
      <c r="G254" s="30" t="str">
        <f>IFERROR(VLOOKUP(E254,No一覧!$B$7:$F$404,2,FALSE),"")</f>
        <v/>
      </c>
      <c r="H254" s="31" t="str">
        <f>IFERROR(VLOOKUP(E254&amp;F254,No一覧!$A$7:$F$404,5,FALSE),"")</f>
        <v/>
      </c>
      <c r="I254" s="31" t="str">
        <f>IFERROR(VLOOKUP(E254&amp;F254,No一覧!$A$7:$F$404,6,FALSE),"")</f>
        <v/>
      </c>
      <c r="J254" s="32" t="str">
        <f ca="1">IF(K254="終",SUM(I254:INDIRECT(CONCATENATE("i",MATCH($K$7,$K$7:K253)+7))),"")</f>
        <v/>
      </c>
      <c r="K254" s="18"/>
    </row>
    <row r="255" spans="1:11" s="26" customFormat="1" ht="16.5" customHeight="1" x14ac:dyDescent="0.2">
      <c r="A255" s="3"/>
      <c r="B255" s="3"/>
      <c r="C255" s="3"/>
      <c r="D255" s="3"/>
      <c r="E255" s="3"/>
      <c r="F255" s="3"/>
      <c r="G255" s="30" t="str">
        <f>IFERROR(VLOOKUP(E255,No一覧!$B$7:$F$404,2,FALSE),"")</f>
        <v/>
      </c>
      <c r="H255" s="31" t="str">
        <f>IFERROR(VLOOKUP(E255&amp;F255,No一覧!$A$7:$F$404,5,FALSE),"")</f>
        <v/>
      </c>
      <c r="I255" s="31" t="str">
        <f>IFERROR(VLOOKUP(E255&amp;F255,No一覧!$A$7:$F$404,6,FALSE),"")</f>
        <v/>
      </c>
      <c r="J255" s="32" t="str">
        <f ca="1">IF(K255="終",SUM(I255:INDIRECT(CONCATENATE("i",MATCH($K$7,$K$7:K254)+7))),"")</f>
        <v/>
      </c>
      <c r="K255" s="18"/>
    </row>
    <row r="256" spans="1:11" s="26" customFormat="1" ht="16.5" customHeight="1" x14ac:dyDescent="0.2">
      <c r="A256" s="3"/>
      <c r="B256" s="3"/>
      <c r="C256" s="3"/>
      <c r="D256" s="3"/>
      <c r="E256" s="3"/>
      <c r="F256" s="3"/>
      <c r="G256" s="30" t="str">
        <f>IFERROR(VLOOKUP(E256,No一覧!$B$7:$F$404,2,FALSE),"")</f>
        <v/>
      </c>
      <c r="H256" s="31" t="str">
        <f>IFERROR(VLOOKUP(E256&amp;F256,No一覧!$A$7:$F$404,5,FALSE),"")</f>
        <v/>
      </c>
      <c r="I256" s="31" t="str">
        <f>IFERROR(VLOOKUP(E256&amp;F256,No一覧!$A$7:$F$404,6,FALSE),"")</f>
        <v/>
      </c>
      <c r="J256" s="32" t="str">
        <f ca="1">IF(K256="終",SUM(I256:INDIRECT(CONCATENATE("i",MATCH($K$7,$K$7:K255)+7))),"")</f>
        <v/>
      </c>
      <c r="K256" s="18"/>
    </row>
    <row r="257" spans="1:11" s="26" customFormat="1" ht="16.5" customHeight="1" x14ac:dyDescent="0.2">
      <c r="A257" s="3"/>
      <c r="B257" s="3"/>
      <c r="C257" s="3"/>
      <c r="D257" s="3"/>
      <c r="E257" s="3"/>
      <c r="F257" s="3"/>
      <c r="G257" s="30" t="str">
        <f>IFERROR(VLOOKUP(E257,No一覧!$B$7:$F$404,2,FALSE),"")</f>
        <v/>
      </c>
      <c r="H257" s="31" t="str">
        <f>IFERROR(VLOOKUP(E257&amp;F257,No一覧!$A$7:$F$404,5,FALSE),"")</f>
        <v/>
      </c>
      <c r="I257" s="31" t="str">
        <f>IFERROR(VLOOKUP(E257&amp;F257,No一覧!$A$7:$F$404,6,FALSE),"")</f>
        <v/>
      </c>
      <c r="J257" s="32" t="str">
        <f ca="1">IF(K257="終",SUM(I257:INDIRECT(CONCATENATE("i",MATCH($K$7,$K$7:K256)+7))),"")</f>
        <v/>
      </c>
      <c r="K257" s="18"/>
    </row>
    <row r="258" spans="1:11" s="26" customFormat="1" ht="16.5" customHeight="1" x14ac:dyDescent="0.2">
      <c r="A258" s="3"/>
      <c r="B258" s="3"/>
      <c r="C258" s="3"/>
      <c r="D258" s="3"/>
      <c r="E258" s="3"/>
      <c r="F258" s="3"/>
      <c r="G258" s="30" t="str">
        <f>IFERROR(VLOOKUP(E258,No一覧!$B$7:$F$404,2,FALSE),"")</f>
        <v/>
      </c>
      <c r="H258" s="31" t="str">
        <f>IFERROR(VLOOKUP(E258&amp;F258,No一覧!$A$7:$F$404,5,FALSE),"")</f>
        <v/>
      </c>
      <c r="I258" s="31" t="str">
        <f>IFERROR(VLOOKUP(E258&amp;F258,No一覧!$A$7:$F$404,6,FALSE),"")</f>
        <v/>
      </c>
      <c r="J258" s="32" t="str">
        <f ca="1">IF(K258="終",SUM(I258:INDIRECT(CONCATENATE("i",MATCH($K$7,$K$7:K257)+7))),"")</f>
        <v/>
      </c>
      <c r="K258" s="18"/>
    </row>
    <row r="259" spans="1:11" s="26" customFormat="1" ht="16.5" customHeight="1" x14ac:dyDescent="0.2">
      <c r="A259" s="3"/>
      <c r="B259" s="3"/>
      <c r="C259" s="3"/>
      <c r="D259" s="3"/>
      <c r="E259" s="3"/>
      <c r="F259" s="3"/>
      <c r="G259" s="30" t="str">
        <f>IFERROR(VLOOKUP(E259,No一覧!$B$7:$F$404,2,FALSE),"")</f>
        <v/>
      </c>
      <c r="H259" s="31" t="str">
        <f>IFERROR(VLOOKUP(E259&amp;F259,No一覧!$A$7:$F$404,5,FALSE),"")</f>
        <v/>
      </c>
      <c r="I259" s="31" t="str">
        <f>IFERROR(VLOOKUP(E259&amp;F259,No一覧!$A$7:$F$404,6,FALSE),"")</f>
        <v/>
      </c>
      <c r="J259" s="32" t="str">
        <f ca="1">IF(K259="終",SUM(I259:INDIRECT(CONCATENATE("i",MATCH($K$7,$K$7:K258)+7))),"")</f>
        <v/>
      </c>
      <c r="K259" s="18"/>
    </row>
    <row r="260" spans="1:11" s="26" customFormat="1" ht="16.5" customHeight="1" x14ac:dyDescent="0.2">
      <c r="A260" s="3"/>
      <c r="B260" s="3"/>
      <c r="C260" s="3"/>
      <c r="D260" s="3"/>
      <c r="E260" s="3"/>
      <c r="F260" s="3"/>
      <c r="G260" s="30" t="str">
        <f>IFERROR(VLOOKUP(E260,No一覧!$B$7:$F$404,2,FALSE),"")</f>
        <v/>
      </c>
      <c r="H260" s="31" t="str">
        <f>IFERROR(VLOOKUP(E260&amp;F260,No一覧!$A$7:$F$404,5,FALSE),"")</f>
        <v/>
      </c>
      <c r="I260" s="31" t="str">
        <f>IFERROR(VLOOKUP(E260&amp;F260,No一覧!$A$7:$F$404,6,FALSE),"")</f>
        <v/>
      </c>
      <c r="J260" s="32" t="str">
        <f ca="1">IF(K260="終",SUM(I260:INDIRECT(CONCATENATE("i",MATCH($K$7,$K$7:K259)+7))),"")</f>
        <v/>
      </c>
      <c r="K260" s="18"/>
    </row>
    <row r="261" spans="1:11" s="26" customFormat="1" ht="16.5" customHeight="1" x14ac:dyDescent="0.2">
      <c r="A261" s="3"/>
      <c r="B261" s="3"/>
      <c r="C261" s="3"/>
      <c r="D261" s="3"/>
      <c r="E261" s="3"/>
      <c r="F261" s="3"/>
      <c r="G261" s="30" t="str">
        <f>IFERROR(VLOOKUP(E261,No一覧!$B$7:$F$404,2,FALSE),"")</f>
        <v/>
      </c>
      <c r="H261" s="31" t="str">
        <f>IFERROR(VLOOKUP(E261&amp;F261,No一覧!$A$7:$F$404,5,FALSE),"")</f>
        <v/>
      </c>
      <c r="I261" s="31" t="str">
        <f>IFERROR(VLOOKUP(E261&amp;F261,No一覧!$A$7:$F$404,6,FALSE),"")</f>
        <v/>
      </c>
      <c r="J261" s="32" t="str">
        <f ca="1">IF(K261="終",SUM(I261:INDIRECT(CONCATENATE("i",MATCH($K$7,$K$7:K260)+7))),"")</f>
        <v/>
      </c>
      <c r="K261" s="18"/>
    </row>
    <row r="262" spans="1:11" s="26" customFormat="1" ht="16.5" customHeight="1" x14ac:dyDescent="0.2">
      <c r="A262" s="3"/>
      <c r="B262" s="3"/>
      <c r="C262" s="3"/>
      <c r="D262" s="3"/>
      <c r="E262" s="3"/>
      <c r="F262" s="3"/>
      <c r="G262" s="30" t="str">
        <f>IFERROR(VLOOKUP(E262,No一覧!$B$7:$F$404,2,FALSE),"")</f>
        <v/>
      </c>
      <c r="H262" s="31" t="str">
        <f>IFERROR(VLOOKUP(E262&amp;F262,No一覧!$A$7:$F$404,5,FALSE),"")</f>
        <v/>
      </c>
      <c r="I262" s="31" t="str">
        <f>IFERROR(VLOOKUP(E262&amp;F262,No一覧!$A$7:$F$404,6,FALSE),"")</f>
        <v/>
      </c>
      <c r="J262" s="32" t="str">
        <f ca="1">IF(K262="終",SUM(I262:INDIRECT(CONCATENATE("i",MATCH($K$7,$K$7:K261)+7))),"")</f>
        <v/>
      </c>
      <c r="K262" s="18"/>
    </row>
    <row r="263" spans="1:11" s="26" customFormat="1" ht="16.5" customHeight="1" x14ac:dyDescent="0.2">
      <c r="A263" s="3"/>
      <c r="B263" s="3"/>
      <c r="C263" s="3"/>
      <c r="D263" s="3"/>
      <c r="E263" s="3"/>
      <c r="F263" s="3"/>
      <c r="G263" s="30" t="str">
        <f>IFERROR(VLOOKUP(E263,No一覧!$B$7:$F$404,2,FALSE),"")</f>
        <v/>
      </c>
      <c r="H263" s="31" t="str">
        <f>IFERROR(VLOOKUP(E263&amp;F263,No一覧!$A$7:$F$404,5,FALSE),"")</f>
        <v/>
      </c>
      <c r="I263" s="31" t="str">
        <f>IFERROR(VLOOKUP(E263&amp;F263,No一覧!$A$7:$F$404,6,FALSE),"")</f>
        <v/>
      </c>
      <c r="J263" s="32" t="str">
        <f ca="1">IF(K263="終",SUM(I263:INDIRECT(CONCATENATE("i",MATCH($K$7,$K$7:K262)+7))),"")</f>
        <v/>
      </c>
      <c r="K263" s="18"/>
    </row>
    <row r="264" spans="1:11" s="26" customFormat="1" ht="16.5" customHeight="1" x14ac:dyDescent="0.2">
      <c r="A264" s="3"/>
      <c r="B264" s="3"/>
      <c r="C264" s="3"/>
      <c r="D264" s="3"/>
      <c r="E264" s="3"/>
      <c r="F264" s="3"/>
      <c r="G264" s="30" t="str">
        <f>IFERROR(VLOOKUP(E264,No一覧!$B$7:$F$404,2,FALSE),"")</f>
        <v/>
      </c>
      <c r="H264" s="31" t="str">
        <f>IFERROR(VLOOKUP(E264&amp;F264,No一覧!$A$7:$F$404,5,FALSE),"")</f>
        <v/>
      </c>
      <c r="I264" s="31" t="str">
        <f>IFERROR(VLOOKUP(E264&amp;F264,No一覧!$A$7:$F$404,6,FALSE),"")</f>
        <v/>
      </c>
      <c r="J264" s="32" t="str">
        <f ca="1">IF(K264="終",SUM(I264:INDIRECT(CONCATENATE("i",MATCH($K$7,$K$7:K263)+7))),"")</f>
        <v/>
      </c>
      <c r="K264" s="18"/>
    </row>
    <row r="265" spans="1:11" s="26" customFormat="1" ht="16.5" customHeight="1" x14ac:dyDescent="0.2">
      <c r="A265" s="3"/>
      <c r="B265" s="3"/>
      <c r="C265" s="3"/>
      <c r="D265" s="3"/>
      <c r="E265" s="3"/>
      <c r="F265" s="3"/>
      <c r="G265" s="30" t="str">
        <f>IFERROR(VLOOKUP(E265,No一覧!$B$7:$F$404,2,FALSE),"")</f>
        <v/>
      </c>
      <c r="H265" s="31" t="str">
        <f>IFERROR(VLOOKUP(E265&amp;F265,No一覧!$A$7:$F$404,5,FALSE),"")</f>
        <v/>
      </c>
      <c r="I265" s="31" t="str">
        <f>IFERROR(VLOOKUP(E265&amp;F265,No一覧!$A$7:$F$404,6,FALSE),"")</f>
        <v/>
      </c>
      <c r="J265" s="32" t="str">
        <f ca="1">IF(K265="終",SUM(I265:INDIRECT(CONCATENATE("i",MATCH($K$7,$K$7:K264)+7))),"")</f>
        <v/>
      </c>
      <c r="K265" s="18"/>
    </row>
    <row r="266" spans="1:11" s="26" customFormat="1" ht="16.5" customHeight="1" x14ac:dyDescent="0.2">
      <c r="A266" s="3"/>
      <c r="B266" s="3"/>
      <c r="C266" s="3"/>
      <c r="D266" s="3"/>
      <c r="E266" s="3"/>
      <c r="F266" s="3"/>
      <c r="G266" s="30" t="str">
        <f>IFERROR(VLOOKUP(E266,No一覧!$B$7:$F$404,2,FALSE),"")</f>
        <v/>
      </c>
      <c r="H266" s="31" t="str">
        <f>IFERROR(VLOOKUP(E266&amp;F266,No一覧!$A$7:$F$404,5,FALSE),"")</f>
        <v/>
      </c>
      <c r="I266" s="31" t="str">
        <f>IFERROR(VLOOKUP(E266&amp;F266,No一覧!$A$7:$F$404,6,FALSE),"")</f>
        <v/>
      </c>
      <c r="J266" s="32" t="str">
        <f ca="1">IF(K266="終",SUM(I266:INDIRECT(CONCATENATE("i",MATCH($K$7,$K$7:K265)+7))),"")</f>
        <v/>
      </c>
      <c r="K266" s="18"/>
    </row>
    <row r="267" spans="1:11" s="26" customFormat="1" ht="16.5" customHeight="1" x14ac:dyDescent="0.2">
      <c r="A267" s="3"/>
      <c r="B267" s="3"/>
      <c r="C267" s="3"/>
      <c r="D267" s="3"/>
      <c r="E267" s="3"/>
      <c r="F267" s="3"/>
      <c r="G267" s="30" t="str">
        <f>IFERROR(VLOOKUP(E267,No一覧!$B$7:$F$404,2,FALSE),"")</f>
        <v/>
      </c>
      <c r="H267" s="31" t="str">
        <f>IFERROR(VLOOKUP(E267&amp;F267,No一覧!$A$7:$F$404,5,FALSE),"")</f>
        <v/>
      </c>
      <c r="I267" s="31" t="str">
        <f>IFERROR(VLOOKUP(E267&amp;F267,No一覧!$A$7:$F$404,6,FALSE),"")</f>
        <v/>
      </c>
      <c r="J267" s="32" t="str">
        <f ca="1">IF(K267="終",SUM(I267:INDIRECT(CONCATENATE("i",MATCH($K$7,$K$7:K266)+7))),"")</f>
        <v/>
      </c>
      <c r="K267" s="18"/>
    </row>
    <row r="268" spans="1:11" s="26" customFormat="1" ht="16.5" customHeight="1" x14ac:dyDescent="0.2">
      <c r="A268" s="3"/>
      <c r="B268" s="3"/>
      <c r="C268" s="3"/>
      <c r="D268" s="3"/>
      <c r="E268" s="3"/>
      <c r="F268" s="3"/>
      <c r="G268" s="30" t="str">
        <f>IFERROR(VLOOKUP(E268,No一覧!$B$7:$F$404,2,FALSE),"")</f>
        <v/>
      </c>
      <c r="H268" s="31" t="str">
        <f>IFERROR(VLOOKUP(E268&amp;F268,No一覧!$A$7:$F$404,5,FALSE),"")</f>
        <v/>
      </c>
      <c r="I268" s="31" t="str">
        <f>IFERROR(VLOOKUP(E268&amp;F268,No一覧!$A$7:$F$404,6,FALSE),"")</f>
        <v/>
      </c>
      <c r="J268" s="32" t="str">
        <f ca="1">IF(K268="終",SUM(I268:INDIRECT(CONCATENATE("i",MATCH($K$7,$K$7:K267)+7))),"")</f>
        <v/>
      </c>
      <c r="K268" s="18"/>
    </row>
    <row r="269" spans="1:11" s="26" customFormat="1" ht="16.5" customHeight="1" x14ac:dyDescent="0.2">
      <c r="A269" s="3"/>
      <c r="B269" s="3"/>
      <c r="C269" s="3"/>
      <c r="D269" s="3"/>
      <c r="E269" s="3"/>
      <c r="F269" s="3"/>
      <c r="G269" s="30" t="str">
        <f>IFERROR(VLOOKUP(E269,No一覧!$B$7:$F$404,2,FALSE),"")</f>
        <v/>
      </c>
      <c r="H269" s="31" t="str">
        <f>IFERROR(VLOOKUP(E269&amp;F269,No一覧!$A$7:$F$404,5,FALSE),"")</f>
        <v/>
      </c>
      <c r="I269" s="31" t="str">
        <f>IFERROR(VLOOKUP(E269&amp;F269,No一覧!$A$7:$F$404,6,FALSE),"")</f>
        <v/>
      </c>
      <c r="J269" s="32" t="str">
        <f ca="1">IF(K269="終",SUM(I269:INDIRECT(CONCATENATE("i",MATCH($K$7,$K$7:K268)+7))),"")</f>
        <v/>
      </c>
      <c r="K269" s="18"/>
    </row>
    <row r="270" spans="1:11" s="26" customFormat="1" ht="16.5" customHeight="1" x14ac:dyDescent="0.2">
      <c r="A270" s="3"/>
      <c r="B270" s="3"/>
      <c r="C270" s="3"/>
      <c r="D270" s="3"/>
      <c r="E270" s="3"/>
      <c r="F270" s="3"/>
      <c r="G270" s="30" t="str">
        <f>IFERROR(VLOOKUP(E270,No一覧!$B$7:$F$404,2,FALSE),"")</f>
        <v/>
      </c>
      <c r="H270" s="31" t="str">
        <f>IFERROR(VLOOKUP(E270&amp;F270,No一覧!$A$7:$F$404,5,FALSE),"")</f>
        <v/>
      </c>
      <c r="I270" s="31" t="str">
        <f>IFERROR(VLOOKUP(E270&amp;F270,No一覧!$A$7:$F$404,6,FALSE),"")</f>
        <v/>
      </c>
      <c r="J270" s="32" t="str">
        <f ca="1">IF(K270="終",SUM(I270:INDIRECT(CONCATENATE("i",MATCH($K$7,$K$7:K269)+7))),"")</f>
        <v/>
      </c>
      <c r="K270" s="18"/>
    </row>
    <row r="271" spans="1:11" s="26" customFormat="1" ht="16.5" customHeight="1" x14ac:dyDescent="0.2">
      <c r="A271" s="3"/>
      <c r="B271" s="3"/>
      <c r="C271" s="3"/>
      <c r="D271" s="3"/>
      <c r="E271" s="3"/>
      <c r="F271" s="3"/>
      <c r="G271" s="30" t="str">
        <f>IFERROR(VLOOKUP(E271,No一覧!$B$7:$F$404,2,FALSE),"")</f>
        <v/>
      </c>
      <c r="H271" s="31" t="str">
        <f>IFERROR(VLOOKUP(E271&amp;F271,No一覧!$A$7:$F$404,5,FALSE),"")</f>
        <v/>
      </c>
      <c r="I271" s="31" t="str">
        <f>IFERROR(VLOOKUP(E271&amp;F271,No一覧!$A$7:$F$404,6,FALSE),"")</f>
        <v/>
      </c>
      <c r="J271" s="32" t="str">
        <f ca="1">IF(K271="終",SUM(I271:INDIRECT(CONCATENATE("i",MATCH($K$7,$K$7:K270)+7))),"")</f>
        <v/>
      </c>
      <c r="K271" s="18"/>
    </row>
    <row r="272" spans="1:11" s="26" customFormat="1" ht="16.5" customHeight="1" x14ac:dyDescent="0.2">
      <c r="A272" s="3"/>
      <c r="B272" s="3"/>
      <c r="C272" s="3"/>
      <c r="D272" s="3"/>
      <c r="E272" s="3"/>
      <c r="F272" s="3"/>
      <c r="G272" s="30" t="str">
        <f>IFERROR(VLOOKUP(E272,No一覧!$B$7:$F$404,2,FALSE),"")</f>
        <v/>
      </c>
      <c r="H272" s="31" t="str">
        <f>IFERROR(VLOOKUP(E272&amp;F272,No一覧!$A$7:$F$404,5,FALSE),"")</f>
        <v/>
      </c>
      <c r="I272" s="31" t="str">
        <f>IFERROR(VLOOKUP(E272&amp;F272,No一覧!$A$7:$F$404,6,FALSE),"")</f>
        <v/>
      </c>
      <c r="J272" s="32" t="str">
        <f ca="1">IF(K272="終",SUM(I272:INDIRECT(CONCATENATE("i",MATCH($K$7,$K$7:K271)+7))),"")</f>
        <v/>
      </c>
      <c r="K272" s="18"/>
    </row>
    <row r="273" spans="1:11" s="26" customFormat="1" ht="16.5" customHeight="1" x14ac:dyDescent="0.2">
      <c r="A273" s="3"/>
      <c r="B273" s="3"/>
      <c r="C273" s="3"/>
      <c r="D273" s="3"/>
      <c r="E273" s="3"/>
      <c r="F273" s="3"/>
      <c r="G273" s="30" t="str">
        <f>IFERROR(VLOOKUP(E273,No一覧!$B$7:$F$404,2,FALSE),"")</f>
        <v/>
      </c>
      <c r="H273" s="31" t="str">
        <f>IFERROR(VLOOKUP(E273&amp;F273,No一覧!$A$7:$F$404,5,FALSE),"")</f>
        <v/>
      </c>
      <c r="I273" s="31" t="str">
        <f>IFERROR(VLOOKUP(E273&amp;F273,No一覧!$A$7:$F$404,6,FALSE),"")</f>
        <v/>
      </c>
      <c r="J273" s="32" t="str">
        <f ca="1">IF(K273="終",SUM(I273:INDIRECT(CONCATENATE("i",MATCH($K$7,$K$7:K272)+7))),"")</f>
        <v/>
      </c>
      <c r="K273" s="18"/>
    </row>
    <row r="274" spans="1:11" s="26" customFormat="1" ht="16.5" customHeight="1" x14ac:dyDescent="0.2">
      <c r="A274" s="3"/>
      <c r="B274" s="3"/>
      <c r="C274" s="3"/>
      <c r="D274" s="3"/>
      <c r="E274" s="3"/>
      <c r="F274" s="3"/>
      <c r="G274" s="30" t="str">
        <f>IFERROR(VLOOKUP(E274,No一覧!$B$7:$F$404,2,FALSE),"")</f>
        <v/>
      </c>
      <c r="H274" s="31" t="str">
        <f>IFERROR(VLOOKUP(E274&amp;F274,No一覧!$A$7:$F$404,5,FALSE),"")</f>
        <v/>
      </c>
      <c r="I274" s="31" t="str">
        <f>IFERROR(VLOOKUP(E274&amp;F274,No一覧!$A$7:$F$404,6,FALSE),"")</f>
        <v/>
      </c>
      <c r="J274" s="32" t="str">
        <f ca="1">IF(K274="終",SUM(I274:INDIRECT(CONCATENATE("i",MATCH($K$7,$K$7:K273)+7))),"")</f>
        <v/>
      </c>
      <c r="K274" s="18"/>
    </row>
    <row r="275" spans="1:11" s="26" customFormat="1" ht="16.5" customHeight="1" x14ac:dyDescent="0.2">
      <c r="A275" s="3"/>
      <c r="B275" s="3"/>
      <c r="C275" s="3"/>
      <c r="D275" s="3"/>
      <c r="E275" s="3"/>
      <c r="F275" s="3"/>
      <c r="G275" s="30" t="str">
        <f>IFERROR(VLOOKUP(E275,No一覧!$B$7:$F$404,2,FALSE),"")</f>
        <v/>
      </c>
      <c r="H275" s="31" t="str">
        <f>IFERROR(VLOOKUP(E275&amp;F275,No一覧!$A$7:$F$404,5,FALSE),"")</f>
        <v/>
      </c>
      <c r="I275" s="31" t="str">
        <f>IFERROR(VLOOKUP(E275&amp;F275,No一覧!$A$7:$F$404,6,FALSE),"")</f>
        <v/>
      </c>
      <c r="J275" s="32" t="str">
        <f ca="1">IF(K275="終",SUM(I275:INDIRECT(CONCATENATE("i",MATCH($K$7,$K$7:K274)+7))),"")</f>
        <v/>
      </c>
      <c r="K275" s="18"/>
    </row>
    <row r="276" spans="1:11" s="26" customFormat="1" ht="16.5" customHeight="1" x14ac:dyDescent="0.2">
      <c r="A276" s="3"/>
      <c r="B276" s="3"/>
      <c r="C276" s="3"/>
      <c r="D276" s="3"/>
      <c r="E276" s="3"/>
      <c r="F276" s="3"/>
      <c r="G276" s="30" t="str">
        <f>IFERROR(VLOOKUP(E276,No一覧!$B$7:$F$404,2,FALSE),"")</f>
        <v/>
      </c>
      <c r="H276" s="31" t="str">
        <f>IFERROR(VLOOKUP(E276&amp;F276,No一覧!$A$7:$F$404,5,FALSE),"")</f>
        <v/>
      </c>
      <c r="I276" s="31" t="str">
        <f>IFERROR(VLOOKUP(E276&amp;F276,No一覧!$A$7:$F$404,6,FALSE),"")</f>
        <v/>
      </c>
      <c r="J276" s="32" t="str">
        <f ca="1">IF(K276="終",SUM(I276:INDIRECT(CONCATENATE("i",MATCH($K$7,$K$7:K275)+7))),"")</f>
        <v/>
      </c>
      <c r="K276" s="18"/>
    </row>
    <row r="277" spans="1:11" s="26" customFormat="1" ht="16.5" customHeight="1" x14ac:dyDescent="0.2">
      <c r="A277" s="3"/>
      <c r="B277" s="3"/>
      <c r="C277" s="3"/>
      <c r="D277" s="3"/>
      <c r="E277" s="3"/>
      <c r="F277" s="3"/>
      <c r="G277" s="30" t="str">
        <f>IFERROR(VLOOKUP(E277,No一覧!$B$7:$F$404,2,FALSE),"")</f>
        <v/>
      </c>
      <c r="H277" s="31" t="str">
        <f>IFERROR(VLOOKUP(E277&amp;F277,No一覧!$A$7:$F$404,5,FALSE),"")</f>
        <v/>
      </c>
      <c r="I277" s="31" t="str">
        <f>IFERROR(VLOOKUP(E277&amp;F277,No一覧!$A$7:$F$404,6,FALSE),"")</f>
        <v/>
      </c>
      <c r="J277" s="32" t="str">
        <f ca="1">IF(K277="終",SUM(I277:INDIRECT(CONCATENATE("i",MATCH($K$7,$K$7:K276)+7))),"")</f>
        <v/>
      </c>
      <c r="K277" s="18"/>
    </row>
    <row r="278" spans="1:11" s="26" customFormat="1" ht="16.5" customHeight="1" x14ac:dyDescent="0.2">
      <c r="A278" s="3"/>
      <c r="B278" s="3"/>
      <c r="C278" s="3"/>
      <c r="D278" s="3"/>
      <c r="E278" s="3"/>
      <c r="F278" s="3"/>
      <c r="G278" s="30" t="str">
        <f>IFERROR(VLOOKUP(E278,No一覧!$B$7:$F$404,2,FALSE),"")</f>
        <v/>
      </c>
      <c r="H278" s="31" t="str">
        <f>IFERROR(VLOOKUP(E278&amp;F278,No一覧!$A$7:$F$404,5,FALSE),"")</f>
        <v/>
      </c>
      <c r="I278" s="31" t="str">
        <f>IFERROR(VLOOKUP(E278&amp;F278,No一覧!$A$7:$F$404,6,FALSE),"")</f>
        <v/>
      </c>
      <c r="J278" s="32" t="str">
        <f ca="1">IF(K278="終",SUM(I278:INDIRECT(CONCATENATE("i",MATCH($K$7,$K$7:K277)+7))),"")</f>
        <v/>
      </c>
      <c r="K278" s="18"/>
    </row>
    <row r="279" spans="1:11" s="26" customFormat="1" ht="16.5" customHeight="1" x14ac:dyDescent="0.2">
      <c r="A279" s="3"/>
      <c r="B279" s="3"/>
      <c r="C279" s="3"/>
      <c r="D279" s="3"/>
      <c r="E279" s="3"/>
      <c r="F279" s="3"/>
      <c r="G279" s="30" t="str">
        <f>IFERROR(VLOOKUP(E279,No一覧!$B$7:$F$404,2,FALSE),"")</f>
        <v/>
      </c>
      <c r="H279" s="31" t="str">
        <f>IFERROR(VLOOKUP(E279&amp;F279,No一覧!$A$7:$F$404,5,FALSE),"")</f>
        <v/>
      </c>
      <c r="I279" s="31" t="str">
        <f>IFERROR(VLOOKUP(E279&amp;F279,No一覧!$A$7:$F$404,6,FALSE),"")</f>
        <v/>
      </c>
      <c r="J279" s="32" t="str">
        <f ca="1">IF(K279="終",SUM(I279:INDIRECT(CONCATENATE("i",MATCH($K$7,$K$7:K278)+7))),"")</f>
        <v/>
      </c>
      <c r="K279" s="18"/>
    </row>
    <row r="280" spans="1:11" s="26" customFormat="1" ht="16.5" customHeight="1" x14ac:dyDescent="0.2">
      <c r="A280" s="3"/>
      <c r="B280" s="3"/>
      <c r="C280" s="3"/>
      <c r="D280" s="3"/>
      <c r="E280" s="3"/>
      <c r="F280" s="3"/>
      <c r="G280" s="30" t="str">
        <f>IFERROR(VLOOKUP(E280,No一覧!$B$7:$F$404,2,FALSE),"")</f>
        <v/>
      </c>
      <c r="H280" s="31" t="str">
        <f>IFERROR(VLOOKUP(E280&amp;F280,No一覧!$A$7:$F$404,5,FALSE),"")</f>
        <v/>
      </c>
      <c r="I280" s="31" t="str">
        <f>IFERROR(VLOOKUP(E280&amp;F280,No一覧!$A$7:$F$404,6,FALSE),"")</f>
        <v/>
      </c>
      <c r="J280" s="32" t="str">
        <f ca="1">IF(K280="終",SUM(I280:INDIRECT(CONCATENATE("i",MATCH($K$7,$K$7:K279)+7))),"")</f>
        <v/>
      </c>
      <c r="K280" s="18"/>
    </row>
    <row r="281" spans="1:11" s="26" customFormat="1" ht="16.5" customHeight="1" x14ac:dyDescent="0.2">
      <c r="A281" s="3"/>
      <c r="B281" s="3"/>
      <c r="C281" s="3"/>
      <c r="D281" s="3"/>
      <c r="E281" s="3"/>
      <c r="F281" s="3"/>
      <c r="G281" s="30" t="str">
        <f>IFERROR(VLOOKUP(E281,No一覧!$B$7:$F$404,2,FALSE),"")</f>
        <v/>
      </c>
      <c r="H281" s="31" t="str">
        <f>IFERROR(VLOOKUP(E281&amp;F281,No一覧!$A$7:$F$404,5,FALSE),"")</f>
        <v/>
      </c>
      <c r="I281" s="31" t="str">
        <f>IFERROR(VLOOKUP(E281&amp;F281,No一覧!$A$7:$F$404,6,FALSE),"")</f>
        <v/>
      </c>
      <c r="J281" s="32" t="str">
        <f ca="1">IF(K281="終",SUM(I281:INDIRECT(CONCATENATE("i",MATCH($K$7,$K$7:K280)+7))),"")</f>
        <v/>
      </c>
      <c r="K281" s="18"/>
    </row>
    <row r="282" spans="1:11" s="26" customFormat="1" ht="16.5" customHeight="1" x14ac:dyDescent="0.2">
      <c r="A282" s="3"/>
      <c r="B282" s="3"/>
      <c r="C282" s="3"/>
      <c r="D282" s="3"/>
      <c r="E282" s="3"/>
      <c r="F282" s="3"/>
      <c r="G282" s="30" t="str">
        <f>IFERROR(VLOOKUP(E282,No一覧!$B$7:$F$404,2,FALSE),"")</f>
        <v/>
      </c>
      <c r="H282" s="31" t="str">
        <f>IFERROR(VLOOKUP(E282&amp;F282,No一覧!$A$7:$F$404,5,FALSE),"")</f>
        <v/>
      </c>
      <c r="I282" s="31" t="str">
        <f>IFERROR(VLOOKUP(E282&amp;F282,No一覧!$A$7:$F$404,6,FALSE),"")</f>
        <v/>
      </c>
      <c r="J282" s="32" t="str">
        <f ca="1">IF(K282="終",SUM(I282:INDIRECT(CONCATENATE("i",MATCH($K$7,$K$7:K281)+7))),"")</f>
        <v/>
      </c>
      <c r="K282" s="18"/>
    </row>
    <row r="283" spans="1:11" s="26" customFormat="1" ht="16.5" customHeight="1" x14ac:dyDescent="0.2">
      <c r="A283" s="3"/>
      <c r="B283" s="3"/>
      <c r="C283" s="3"/>
      <c r="D283" s="3"/>
      <c r="E283" s="3"/>
      <c r="F283" s="3"/>
      <c r="G283" s="30" t="str">
        <f>IFERROR(VLOOKUP(E283,No一覧!$B$7:$F$404,2,FALSE),"")</f>
        <v/>
      </c>
      <c r="H283" s="31" t="str">
        <f>IFERROR(VLOOKUP(E283&amp;F283,No一覧!$A$7:$F$404,5,FALSE),"")</f>
        <v/>
      </c>
      <c r="I283" s="31" t="str">
        <f>IFERROR(VLOOKUP(E283&amp;F283,No一覧!$A$7:$F$404,6,FALSE),"")</f>
        <v/>
      </c>
      <c r="J283" s="32" t="str">
        <f ca="1">IF(K283="終",SUM(I283:INDIRECT(CONCATENATE("i",MATCH($K$7,$K$7:K282)+7))),"")</f>
        <v/>
      </c>
      <c r="K283" s="18"/>
    </row>
    <row r="284" spans="1:11" s="26" customFormat="1" ht="16.5" customHeight="1" x14ac:dyDescent="0.2">
      <c r="A284" s="3"/>
      <c r="B284" s="3"/>
      <c r="C284" s="3"/>
      <c r="D284" s="3"/>
      <c r="E284" s="3"/>
      <c r="F284" s="3"/>
      <c r="G284" s="30" t="str">
        <f>IFERROR(VLOOKUP(E284,No一覧!$B$7:$F$404,2,FALSE),"")</f>
        <v/>
      </c>
      <c r="H284" s="31" t="str">
        <f>IFERROR(VLOOKUP(E284&amp;F284,No一覧!$A$7:$F$404,5,FALSE),"")</f>
        <v/>
      </c>
      <c r="I284" s="31" t="str">
        <f>IFERROR(VLOOKUP(E284&amp;F284,No一覧!$A$7:$F$404,6,FALSE),"")</f>
        <v/>
      </c>
      <c r="J284" s="32" t="str">
        <f ca="1">IF(K284="終",SUM(I284:INDIRECT(CONCATENATE("i",MATCH($K$7,$K$7:K283)+7))),"")</f>
        <v/>
      </c>
      <c r="K284" s="18"/>
    </row>
    <row r="285" spans="1:11" s="26" customFormat="1" ht="16.5" customHeight="1" x14ac:dyDescent="0.2">
      <c r="A285" s="3"/>
      <c r="B285" s="3"/>
      <c r="C285" s="3"/>
      <c r="D285" s="3"/>
      <c r="E285" s="3"/>
      <c r="F285" s="3"/>
      <c r="G285" s="30" t="str">
        <f>IFERROR(VLOOKUP(E285,No一覧!$B$7:$F$404,2,FALSE),"")</f>
        <v/>
      </c>
      <c r="H285" s="31" t="str">
        <f>IFERROR(VLOOKUP(E285&amp;F285,No一覧!$A$7:$F$404,5,FALSE),"")</f>
        <v/>
      </c>
      <c r="I285" s="31" t="str">
        <f>IFERROR(VLOOKUP(E285&amp;F285,No一覧!$A$7:$F$404,6,FALSE),"")</f>
        <v/>
      </c>
      <c r="J285" s="32" t="str">
        <f ca="1">IF(K285="終",SUM(I285:INDIRECT(CONCATENATE("i",MATCH($K$7,$K$7:K284)+7))),"")</f>
        <v/>
      </c>
      <c r="K285" s="18"/>
    </row>
    <row r="286" spans="1:11" s="26" customFormat="1" ht="16.5" customHeight="1" x14ac:dyDescent="0.2">
      <c r="A286" s="3"/>
      <c r="B286" s="3"/>
      <c r="C286" s="3"/>
      <c r="D286" s="3"/>
      <c r="E286" s="3"/>
      <c r="F286" s="3"/>
      <c r="G286" s="30" t="str">
        <f>IFERROR(VLOOKUP(E286,No一覧!$B$7:$F$404,2,FALSE),"")</f>
        <v/>
      </c>
      <c r="H286" s="31" t="str">
        <f>IFERROR(VLOOKUP(E286&amp;F286,No一覧!$A$7:$F$404,5,FALSE),"")</f>
        <v/>
      </c>
      <c r="I286" s="31" t="str">
        <f>IFERROR(VLOOKUP(E286&amp;F286,No一覧!$A$7:$F$404,6,FALSE),"")</f>
        <v/>
      </c>
      <c r="J286" s="32" t="str">
        <f ca="1">IF(K286="終",SUM(I286:INDIRECT(CONCATENATE("i",MATCH($K$7,$K$7:K285)+7))),"")</f>
        <v/>
      </c>
      <c r="K286" s="18"/>
    </row>
    <row r="287" spans="1:11" s="26" customFormat="1" ht="16.5" customHeight="1" x14ac:dyDescent="0.2">
      <c r="A287" s="3"/>
      <c r="B287" s="3"/>
      <c r="C287" s="3"/>
      <c r="D287" s="3"/>
      <c r="E287" s="3"/>
      <c r="F287" s="3"/>
      <c r="G287" s="30" t="str">
        <f>IFERROR(VLOOKUP(E287,No一覧!$B$7:$F$404,2,FALSE),"")</f>
        <v/>
      </c>
      <c r="H287" s="31" t="str">
        <f>IFERROR(VLOOKUP(E287&amp;F287,No一覧!$A$7:$F$404,5,FALSE),"")</f>
        <v/>
      </c>
      <c r="I287" s="31" t="str">
        <f>IFERROR(VLOOKUP(E287&amp;F287,No一覧!$A$7:$F$404,6,FALSE),"")</f>
        <v/>
      </c>
      <c r="J287" s="32" t="str">
        <f ca="1">IF(K287="終",SUM(I287:INDIRECT(CONCATENATE("i",MATCH($K$7,$K$7:K286)+7))),"")</f>
        <v/>
      </c>
      <c r="K287" s="18"/>
    </row>
    <row r="288" spans="1:11" s="26" customFormat="1" ht="16.5" customHeight="1" x14ac:dyDescent="0.2">
      <c r="A288" s="3"/>
      <c r="B288" s="3"/>
      <c r="C288" s="3"/>
      <c r="D288" s="3"/>
      <c r="E288" s="3"/>
      <c r="F288" s="3"/>
      <c r="G288" s="30" t="str">
        <f>IFERROR(VLOOKUP(E288,No一覧!$B$7:$F$404,2,FALSE),"")</f>
        <v/>
      </c>
      <c r="H288" s="31" t="str">
        <f>IFERROR(VLOOKUP(E288&amp;F288,No一覧!$A$7:$F$404,5,FALSE),"")</f>
        <v/>
      </c>
      <c r="I288" s="31" t="str">
        <f>IFERROR(VLOOKUP(E288&amp;F288,No一覧!$A$7:$F$404,6,FALSE),"")</f>
        <v/>
      </c>
      <c r="J288" s="32" t="str">
        <f ca="1">IF(K288="終",SUM(I288:INDIRECT(CONCATENATE("i",MATCH($K$7,$K$7:K287)+7))),"")</f>
        <v/>
      </c>
      <c r="K288" s="18"/>
    </row>
    <row r="289" spans="1:11" s="26" customFormat="1" ht="16.5" customHeight="1" x14ac:dyDescent="0.2">
      <c r="A289" s="3"/>
      <c r="B289" s="3"/>
      <c r="C289" s="3"/>
      <c r="D289" s="3"/>
      <c r="E289" s="3"/>
      <c r="F289" s="3"/>
      <c r="G289" s="30" t="str">
        <f>IFERROR(VLOOKUP(E289,No一覧!$B$7:$F$404,2,FALSE),"")</f>
        <v/>
      </c>
      <c r="H289" s="31" t="str">
        <f>IFERROR(VLOOKUP(E289&amp;F289,No一覧!$A$7:$F$404,5,FALSE),"")</f>
        <v/>
      </c>
      <c r="I289" s="31" t="str">
        <f>IFERROR(VLOOKUP(E289&amp;F289,No一覧!$A$7:$F$404,6,FALSE),"")</f>
        <v/>
      </c>
      <c r="J289" s="32" t="str">
        <f ca="1">IF(K289="終",SUM(I289:INDIRECT(CONCATENATE("i",MATCH($K$7,$K$7:K288)+7))),"")</f>
        <v/>
      </c>
      <c r="K289" s="18"/>
    </row>
    <row r="290" spans="1:11" s="26" customFormat="1" ht="16.5" customHeight="1" x14ac:dyDescent="0.2">
      <c r="A290" s="3"/>
      <c r="B290" s="3"/>
      <c r="C290" s="3"/>
      <c r="D290" s="3"/>
      <c r="E290" s="3"/>
      <c r="F290" s="3"/>
      <c r="G290" s="30" t="str">
        <f>IFERROR(VLOOKUP(E290,No一覧!$B$7:$F$404,2,FALSE),"")</f>
        <v/>
      </c>
      <c r="H290" s="31" t="str">
        <f>IFERROR(VLOOKUP(E290&amp;F290,No一覧!$A$7:$F$404,5,FALSE),"")</f>
        <v/>
      </c>
      <c r="I290" s="31" t="str">
        <f>IFERROR(VLOOKUP(E290&amp;F290,No一覧!$A$7:$F$404,6,FALSE),"")</f>
        <v/>
      </c>
      <c r="J290" s="32" t="str">
        <f ca="1">IF(K290="終",SUM(I290:INDIRECT(CONCATENATE("i",MATCH($K$7,$K$7:K289)+7))),"")</f>
        <v/>
      </c>
      <c r="K290" s="18"/>
    </row>
    <row r="291" spans="1:11" s="26" customFormat="1" ht="16.5" customHeight="1" x14ac:dyDescent="0.2">
      <c r="A291" s="3"/>
      <c r="B291" s="3"/>
      <c r="C291" s="3"/>
      <c r="D291" s="3"/>
      <c r="E291" s="3"/>
      <c r="F291" s="3"/>
      <c r="G291" s="30" t="str">
        <f>IFERROR(VLOOKUP(E291,No一覧!$B$7:$F$404,2,FALSE),"")</f>
        <v/>
      </c>
      <c r="H291" s="31" t="str">
        <f>IFERROR(VLOOKUP(E291&amp;F291,No一覧!$A$7:$F$404,5,FALSE),"")</f>
        <v/>
      </c>
      <c r="I291" s="31" t="str">
        <f>IFERROR(VLOOKUP(E291&amp;F291,No一覧!$A$7:$F$404,6,FALSE),"")</f>
        <v/>
      </c>
      <c r="J291" s="32" t="str">
        <f ca="1">IF(K291="終",SUM(I291:INDIRECT(CONCATENATE("i",MATCH($K$7,$K$7:K290)+7))),"")</f>
        <v/>
      </c>
      <c r="K291" s="18"/>
    </row>
    <row r="292" spans="1:11" s="26" customFormat="1" ht="16.5" customHeight="1" x14ac:dyDescent="0.2">
      <c r="A292" s="3"/>
      <c r="B292" s="3"/>
      <c r="C292" s="3"/>
      <c r="D292" s="3"/>
      <c r="E292" s="3"/>
      <c r="F292" s="3"/>
      <c r="G292" s="30" t="str">
        <f>IFERROR(VLOOKUP(E292,No一覧!$B$7:$F$404,2,FALSE),"")</f>
        <v/>
      </c>
      <c r="H292" s="31" t="str">
        <f>IFERROR(VLOOKUP(E292&amp;F292,No一覧!$A$7:$F$404,5,FALSE),"")</f>
        <v/>
      </c>
      <c r="I292" s="31" t="str">
        <f>IFERROR(VLOOKUP(E292&amp;F292,No一覧!$A$7:$F$404,6,FALSE),"")</f>
        <v/>
      </c>
      <c r="J292" s="32" t="str">
        <f ca="1">IF(K292="終",SUM(I292:INDIRECT(CONCATENATE("i",MATCH($K$7,$K$7:K291)+7))),"")</f>
        <v/>
      </c>
      <c r="K292" s="18"/>
    </row>
    <row r="293" spans="1:11" s="26" customFormat="1" ht="16.5" customHeight="1" x14ac:dyDescent="0.2">
      <c r="A293" s="3"/>
      <c r="B293" s="3"/>
      <c r="C293" s="3"/>
      <c r="D293" s="3"/>
      <c r="E293" s="3"/>
      <c r="F293" s="3"/>
      <c r="G293" s="30" t="str">
        <f>IFERROR(VLOOKUP(E293,No一覧!$B$7:$F$404,2,FALSE),"")</f>
        <v/>
      </c>
      <c r="H293" s="31" t="str">
        <f>IFERROR(VLOOKUP(E293&amp;F293,No一覧!$A$7:$F$404,5,FALSE),"")</f>
        <v/>
      </c>
      <c r="I293" s="31" t="str">
        <f>IFERROR(VLOOKUP(E293&amp;F293,No一覧!$A$7:$F$404,6,FALSE),"")</f>
        <v/>
      </c>
      <c r="J293" s="32" t="str">
        <f ca="1">IF(K293="終",SUM(I293:INDIRECT(CONCATENATE("i",MATCH($K$7,$K$7:K292)+7))),"")</f>
        <v/>
      </c>
      <c r="K293" s="18"/>
    </row>
    <row r="294" spans="1:11" s="26" customFormat="1" ht="16.5" customHeight="1" x14ac:dyDescent="0.2">
      <c r="A294" s="3"/>
      <c r="B294" s="3"/>
      <c r="C294" s="3"/>
      <c r="D294" s="3"/>
      <c r="E294" s="3"/>
      <c r="F294" s="3"/>
      <c r="G294" s="30" t="str">
        <f>IFERROR(VLOOKUP(E294,No一覧!$B$7:$F$404,2,FALSE),"")</f>
        <v/>
      </c>
      <c r="H294" s="31" t="str">
        <f>IFERROR(VLOOKUP(E294&amp;F294,No一覧!$A$7:$F$404,5,FALSE),"")</f>
        <v/>
      </c>
      <c r="I294" s="31" t="str">
        <f>IFERROR(VLOOKUP(E294&amp;F294,No一覧!$A$7:$F$404,6,FALSE),"")</f>
        <v/>
      </c>
      <c r="J294" s="32" t="str">
        <f ca="1">IF(K294="終",SUM(I294:INDIRECT(CONCATENATE("i",MATCH($K$7,$K$7:K293)+7))),"")</f>
        <v/>
      </c>
      <c r="K294" s="18"/>
    </row>
    <row r="295" spans="1:11" s="26" customFormat="1" ht="16.5" customHeight="1" x14ac:dyDescent="0.2">
      <c r="A295" s="3"/>
      <c r="B295" s="3"/>
      <c r="C295" s="3"/>
      <c r="D295" s="3"/>
      <c r="E295" s="3"/>
      <c r="F295" s="3"/>
      <c r="G295" s="30" t="str">
        <f>IFERROR(VLOOKUP(E295,No一覧!$B$7:$F$404,2,FALSE),"")</f>
        <v/>
      </c>
      <c r="H295" s="31" t="str">
        <f>IFERROR(VLOOKUP(E295&amp;F295,No一覧!$A$7:$F$404,5,FALSE),"")</f>
        <v/>
      </c>
      <c r="I295" s="31" t="str">
        <f>IFERROR(VLOOKUP(E295&amp;F295,No一覧!$A$7:$F$404,6,FALSE),"")</f>
        <v/>
      </c>
      <c r="J295" s="32" t="str">
        <f ca="1">IF(K295="終",SUM(I295:INDIRECT(CONCATENATE("i",MATCH($K$7,$K$7:K294)+7))),"")</f>
        <v/>
      </c>
      <c r="K295" s="18"/>
    </row>
    <row r="296" spans="1:11" s="26" customFormat="1" ht="16.5" customHeight="1" x14ac:dyDescent="0.2">
      <c r="A296" s="3"/>
      <c r="B296" s="3"/>
      <c r="C296" s="3"/>
      <c r="D296" s="3"/>
      <c r="E296" s="3"/>
      <c r="F296" s="3"/>
      <c r="G296" s="30" t="str">
        <f>IFERROR(VLOOKUP(E296,No一覧!$B$7:$F$404,2,FALSE),"")</f>
        <v/>
      </c>
      <c r="H296" s="31" t="str">
        <f>IFERROR(VLOOKUP(E296&amp;F296,No一覧!$A$7:$F$404,5,FALSE),"")</f>
        <v/>
      </c>
      <c r="I296" s="31" t="str">
        <f>IFERROR(VLOOKUP(E296&amp;F296,No一覧!$A$7:$F$404,6,FALSE),"")</f>
        <v/>
      </c>
      <c r="J296" s="32" t="str">
        <f ca="1">IF(K296="終",SUM(I296:INDIRECT(CONCATENATE("i",MATCH($K$7,$K$7:K295)+7))),"")</f>
        <v/>
      </c>
      <c r="K296" s="18"/>
    </row>
    <row r="297" spans="1:11" s="26" customFormat="1" ht="16.5" customHeight="1" x14ac:dyDescent="0.2">
      <c r="A297" s="3"/>
      <c r="B297" s="3"/>
      <c r="C297" s="3"/>
      <c r="D297" s="3"/>
      <c r="E297" s="3"/>
      <c r="F297" s="3"/>
      <c r="G297" s="30" t="str">
        <f>IFERROR(VLOOKUP(E297,No一覧!$B$7:$F$404,2,FALSE),"")</f>
        <v/>
      </c>
      <c r="H297" s="31" t="str">
        <f>IFERROR(VLOOKUP(E297&amp;F297,No一覧!$A$7:$F$404,5,FALSE),"")</f>
        <v/>
      </c>
      <c r="I297" s="31" t="str">
        <f>IFERROR(VLOOKUP(E297&amp;F297,No一覧!$A$7:$F$404,6,FALSE),"")</f>
        <v/>
      </c>
      <c r="J297" s="32" t="str">
        <f ca="1">IF(K297="終",SUM(I297:INDIRECT(CONCATENATE("i",MATCH($K$7,$K$7:K296)+7))),"")</f>
        <v/>
      </c>
      <c r="K297" s="18"/>
    </row>
    <row r="298" spans="1:11" s="26" customFormat="1" ht="16.5" customHeight="1" x14ac:dyDescent="0.2">
      <c r="A298" s="3"/>
      <c r="B298" s="3"/>
      <c r="C298" s="3"/>
      <c r="D298" s="3"/>
      <c r="E298" s="3"/>
      <c r="F298" s="3"/>
      <c r="G298" s="30" t="str">
        <f>IFERROR(VLOOKUP(E298,No一覧!$B$7:$F$404,2,FALSE),"")</f>
        <v/>
      </c>
      <c r="H298" s="31" t="str">
        <f>IFERROR(VLOOKUP(E298&amp;F298,No一覧!$A$7:$F$404,5,FALSE),"")</f>
        <v/>
      </c>
      <c r="I298" s="31" t="str">
        <f>IFERROR(VLOOKUP(E298&amp;F298,No一覧!$A$7:$F$404,6,FALSE),"")</f>
        <v/>
      </c>
      <c r="J298" s="32" t="str">
        <f ca="1">IF(K298="終",SUM(I298:INDIRECT(CONCATENATE("i",MATCH($K$7,$K$7:K297)+7))),"")</f>
        <v/>
      </c>
      <c r="K298" s="18"/>
    </row>
    <row r="299" spans="1:11" s="26" customFormat="1" ht="16.5" customHeight="1" x14ac:dyDescent="0.2">
      <c r="A299" s="3"/>
      <c r="B299" s="3"/>
      <c r="C299" s="3"/>
      <c r="D299" s="3"/>
      <c r="E299" s="3"/>
      <c r="F299" s="3"/>
      <c r="G299" s="30" t="str">
        <f>IFERROR(VLOOKUP(E299,No一覧!$B$7:$F$404,2,FALSE),"")</f>
        <v/>
      </c>
      <c r="H299" s="31" t="str">
        <f>IFERROR(VLOOKUP(E299&amp;F299,No一覧!$A$7:$F$404,5,FALSE),"")</f>
        <v/>
      </c>
      <c r="I299" s="31" t="str">
        <f>IFERROR(VLOOKUP(E299&amp;F299,No一覧!$A$7:$F$404,6,FALSE),"")</f>
        <v/>
      </c>
      <c r="J299" s="32" t="str">
        <f ca="1">IF(K299="終",SUM(I299:INDIRECT(CONCATENATE("i",MATCH($K$7,$K$7:K298)+7))),"")</f>
        <v/>
      </c>
      <c r="K299" s="18"/>
    </row>
    <row r="300" spans="1:11" s="26" customFormat="1" ht="16.5" customHeight="1" x14ac:dyDescent="0.2">
      <c r="A300" s="3"/>
      <c r="B300" s="3"/>
      <c r="C300" s="3"/>
      <c r="D300" s="3"/>
      <c r="E300" s="3"/>
      <c r="F300" s="3"/>
      <c r="G300" s="30" t="str">
        <f>IFERROR(VLOOKUP(E300,No一覧!$B$7:$F$404,2,FALSE),"")</f>
        <v/>
      </c>
      <c r="H300" s="31" t="str">
        <f>IFERROR(VLOOKUP(E300&amp;F300,No一覧!$A$7:$F$404,5,FALSE),"")</f>
        <v/>
      </c>
      <c r="I300" s="31" t="str">
        <f>IFERROR(VLOOKUP(E300&amp;F300,No一覧!$A$7:$F$404,6,FALSE),"")</f>
        <v/>
      </c>
      <c r="J300" s="32" t="str">
        <f ca="1">IF(K300="終",SUM(I300:INDIRECT(CONCATENATE("i",MATCH($K$7,$K$7:K299)+7))),"")</f>
        <v/>
      </c>
      <c r="K300" s="18"/>
    </row>
    <row r="301" spans="1:11" s="26" customFormat="1" ht="16.5" customHeight="1" x14ac:dyDescent="0.2">
      <c r="A301" s="3"/>
      <c r="B301" s="3"/>
      <c r="C301" s="3"/>
      <c r="D301" s="3"/>
      <c r="E301" s="3"/>
      <c r="F301" s="3"/>
      <c r="G301" s="30" t="str">
        <f>IFERROR(VLOOKUP(E301,No一覧!$B$7:$F$404,2,FALSE),"")</f>
        <v/>
      </c>
      <c r="H301" s="31" t="str">
        <f>IFERROR(VLOOKUP(E301&amp;F301,No一覧!$A$7:$F$404,5,FALSE),"")</f>
        <v/>
      </c>
      <c r="I301" s="31" t="str">
        <f>IFERROR(VLOOKUP(E301&amp;F301,No一覧!$A$7:$F$404,6,FALSE),"")</f>
        <v/>
      </c>
      <c r="J301" s="32" t="str">
        <f ca="1">IF(K301="終",SUM(I301:INDIRECT(CONCATENATE("i",MATCH($K$7,$K$7:K300)+7))),"")</f>
        <v/>
      </c>
      <c r="K301" s="18"/>
    </row>
    <row r="302" spans="1:11" s="26" customFormat="1" ht="16.5" customHeight="1" x14ac:dyDescent="0.2">
      <c r="A302" s="3"/>
      <c r="B302" s="3"/>
      <c r="C302" s="3"/>
      <c r="D302" s="3"/>
      <c r="E302" s="3"/>
      <c r="F302" s="3"/>
      <c r="G302" s="30" t="str">
        <f>IFERROR(VLOOKUP(E302,No一覧!$B$7:$F$404,2,FALSE),"")</f>
        <v/>
      </c>
      <c r="H302" s="31" t="str">
        <f>IFERROR(VLOOKUP(E302&amp;F302,No一覧!$A$7:$F$404,5,FALSE),"")</f>
        <v/>
      </c>
      <c r="I302" s="31" t="str">
        <f>IFERROR(VLOOKUP(E302&amp;F302,No一覧!$A$7:$F$404,6,FALSE),"")</f>
        <v/>
      </c>
      <c r="J302" s="32" t="str">
        <f ca="1">IF(K302="終",SUM(I302:INDIRECT(CONCATENATE("i",MATCH($K$7,$K$7:K301)+7))),"")</f>
        <v/>
      </c>
      <c r="K302" s="18"/>
    </row>
    <row r="303" spans="1:11" s="26" customFormat="1" ht="16.5" customHeight="1" x14ac:dyDescent="0.2">
      <c r="A303" s="3"/>
      <c r="B303" s="3"/>
      <c r="C303" s="3"/>
      <c r="D303" s="3"/>
      <c r="E303" s="3"/>
      <c r="F303" s="3"/>
      <c r="G303" s="30" t="str">
        <f>IFERROR(VLOOKUP(E303,No一覧!$B$7:$F$404,2,FALSE),"")</f>
        <v/>
      </c>
      <c r="H303" s="31" t="str">
        <f>IFERROR(VLOOKUP(E303&amp;F303,No一覧!$A$7:$F$404,5,FALSE),"")</f>
        <v/>
      </c>
      <c r="I303" s="31" t="str">
        <f>IFERROR(VLOOKUP(E303&amp;F303,No一覧!$A$7:$F$404,6,FALSE),"")</f>
        <v/>
      </c>
      <c r="J303" s="32" t="str">
        <f ca="1">IF(K303="終",SUM(I303:INDIRECT(CONCATENATE("i",MATCH($K$7,$K$7:K302)+7))),"")</f>
        <v/>
      </c>
      <c r="K303" s="18"/>
    </row>
    <row r="304" spans="1:11" s="26" customFormat="1" ht="16.5" customHeight="1" x14ac:dyDescent="0.2">
      <c r="A304" s="3"/>
      <c r="B304" s="3"/>
      <c r="C304" s="3"/>
      <c r="D304" s="3"/>
      <c r="E304" s="3"/>
      <c r="F304" s="3"/>
      <c r="G304" s="30" t="str">
        <f>IFERROR(VLOOKUP(E304,No一覧!$B$7:$F$404,2,FALSE),"")</f>
        <v/>
      </c>
      <c r="H304" s="31" t="str">
        <f>IFERROR(VLOOKUP(E304&amp;F304,No一覧!$A$7:$F$404,5,FALSE),"")</f>
        <v/>
      </c>
      <c r="I304" s="31" t="str">
        <f>IFERROR(VLOOKUP(E304&amp;F304,No一覧!$A$7:$F$404,6,FALSE),"")</f>
        <v/>
      </c>
      <c r="J304" s="32" t="str">
        <f ca="1">IF(K304="終",SUM(I304:INDIRECT(CONCATENATE("i",MATCH($K$7,$K$7:K303)+7))),"")</f>
        <v/>
      </c>
      <c r="K304" s="18"/>
    </row>
    <row r="305" spans="1:11" s="26" customFormat="1" ht="16.5" customHeight="1" x14ac:dyDescent="0.2">
      <c r="A305" s="3"/>
      <c r="B305" s="3"/>
      <c r="C305" s="3"/>
      <c r="D305" s="3"/>
      <c r="E305" s="3"/>
      <c r="F305" s="3"/>
      <c r="G305" s="30" t="str">
        <f>IFERROR(VLOOKUP(E305,No一覧!$B$7:$F$404,2,FALSE),"")</f>
        <v/>
      </c>
      <c r="H305" s="31" t="str">
        <f>IFERROR(VLOOKUP(E305&amp;F305,No一覧!$A$7:$F$404,5,FALSE),"")</f>
        <v/>
      </c>
      <c r="I305" s="31" t="str">
        <f>IFERROR(VLOOKUP(E305&amp;F305,No一覧!$A$7:$F$404,6,FALSE),"")</f>
        <v/>
      </c>
      <c r="J305" s="32" t="str">
        <f ca="1">IF(K305="終",SUM(I305:INDIRECT(CONCATENATE("i",MATCH($K$7,$K$7:K304)+7))),"")</f>
        <v/>
      </c>
      <c r="K305" s="18"/>
    </row>
    <row r="306" spans="1:11" s="26" customFormat="1" ht="16.5" customHeight="1" x14ac:dyDescent="0.2">
      <c r="A306" s="3"/>
      <c r="B306" s="3"/>
      <c r="C306" s="3"/>
      <c r="D306" s="3"/>
      <c r="E306" s="3"/>
      <c r="F306" s="3"/>
      <c r="G306" s="30" t="str">
        <f>IFERROR(VLOOKUP(E306,No一覧!$B$7:$F$404,2,FALSE),"")</f>
        <v/>
      </c>
      <c r="H306" s="31" t="str">
        <f>IFERROR(VLOOKUP(E306&amp;F306,No一覧!$A$7:$F$404,5,FALSE),"")</f>
        <v/>
      </c>
      <c r="I306" s="31" t="str">
        <f>IFERROR(VLOOKUP(E306&amp;F306,No一覧!$A$7:$F$404,6,FALSE),"")</f>
        <v/>
      </c>
      <c r="J306" s="32" t="str">
        <f ca="1">IF(K306="終",SUM(I306:INDIRECT(CONCATENATE("i",MATCH($K$7,$K$7:K305)+7))),"")</f>
        <v/>
      </c>
      <c r="K306" s="18"/>
    </row>
    <row r="307" spans="1:11" s="26" customFormat="1" ht="16.5" customHeight="1" x14ac:dyDescent="0.2">
      <c r="A307" s="3"/>
      <c r="B307" s="3"/>
      <c r="C307" s="3"/>
      <c r="D307" s="3"/>
      <c r="E307" s="3"/>
      <c r="F307" s="3"/>
      <c r="G307" s="30" t="str">
        <f>IFERROR(VLOOKUP(E307,No一覧!$B$7:$F$404,2,FALSE),"")</f>
        <v/>
      </c>
      <c r="H307" s="31" t="str">
        <f>IFERROR(VLOOKUP(E307&amp;F307,No一覧!$A$7:$F$404,5,FALSE),"")</f>
        <v/>
      </c>
      <c r="I307" s="31" t="str">
        <f>IFERROR(VLOOKUP(E307&amp;F307,No一覧!$A$7:$F$404,6,FALSE),"")</f>
        <v/>
      </c>
      <c r="J307" s="32" t="str">
        <f ca="1">IF(K307="終",SUM(I307:INDIRECT(CONCATENATE("i",MATCH($K$7,$K$7:K306)+7))),"")</f>
        <v/>
      </c>
      <c r="K307" s="18"/>
    </row>
    <row r="308" spans="1:11" s="26" customFormat="1" ht="16.5" customHeight="1" x14ac:dyDescent="0.2">
      <c r="A308" s="3"/>
      <c r="B308" s="3"/>
      <c r="C308" s="3"/>
      <c r="D308" s="3"/>
      <c r="E308" s="3"/>
      <c r="F308" s="3"/>
      <c r="G308" s="30" t="str">
        <f>IFERROR(VLOOKUP(E308,No一覧!$B$7:$F$404,2,FALSE),"")</f>
        <v/>
      </c>
      <c r="H308" s="31" t="str">
        <f>IFERROR(VLOOKUP(E308&amp;F308,No一覧!$A$7:$F$404,5,FALSE),"")</f>
        <v/>
      </c>
      <c r="I308" s="31" t="str">
        <f>IFERROR(VLOOKUP(E308&amp;F308,No一覧!$A$7:$F$404,6,FALSE),"")</f>
        <v/>
      </c>
      <c r="J308" s="32" t="str">
        <f ca="1">IF(K308="終",SUM(I308:INDIRECT(CONCATENATE("i",MATCH($K$7,$K$7:K307)+7))),"")</f>
        <v/>
      </c>
      <c r="K308" s="18"/>
    </row>
    <row r="309" spans="1:11" s="26" customFormat="1" ht="16.5" customHeight="1" x14ac:dyDescent="0.2">
      <c r="A309" s="3"/>
      <c r="B309" s="3"/>
      <c r="C309" s="3"/>
      <c r="D309" s="3"/>
      <c r="E309" s="3"/>
      <c r="F309" s="3"/>
      <c r="G309" s="30" t="str">
        <f>IFERROR(VLOOKUP(E309,No一覧!$B$7:$F$404,2,FALSE),"")</f>
        <v/>
      </c>
      <c r="H309" s="31" t="str">
        <f>IFERROR(VLOOKUP(E309&amp;F309,No一覧!$A$7:$F$404,5,FALSE),"")</f>
        <v/>
      </c>
      <c r="I309" s="31" t="str">
        <f>IFERROR(VLOOKUP(E309&amp;F309,No一覧!$A$7:$F$404,6,FALSE),"")</f>
        <v/>
      </c>
      <c r="J309" s="32" t="str">
        <f ca="1">IF(K309="終",SUM(I309:INDIRECT(CONCATENATE("i",MATCH($K$7,$K$7:K308)+7))),"")</f>
        <v/>
      </c>
      <c r="K309" s="18"/>
    </row>
    <row r="310" spans="1:11" s="26" customFormat="1" ht="16.5" customHeight="1" x14ac:dyDescent="0.2">
      <c r="A310" s="3"/>
      <c r="B310" s="3"/>
      <c r="C310" s="3"/>
      <c r="D310" s="3"/>
      <c r="E310" s="3"/>
      <c r="F310" s="3"/>
      <c r="G310" s="30" t="str">
        <f>IFERROR(VLOOKUP(E310,No一覧!$B$7:$F$404,2,FALSE),"")</f>
        <v/>
      </c>
      <c r="H310" s="31" t="str">
        <f>IFERROR(VLOOKUP(E310&amp;F310,No一覧!$A$7:$F$404,5,FALSE),"")</f>
        <v/>
      </c>
      <c r="I310" s="31" t="str">
        <f>IFERROR(VLOOKUP(E310&amp;F310,No一覧!$A$7:$F$404,6,FALSE),"")</f>
        <v/>
      </c>
      <c r="J310" s="32" t="str">
        <f ca="1">IF(K310="終",SUM(I310:INDIRECT(CONCATENATE("i",MATCH($K$7,$K$7:K309)+7))),"")</f>
        <v/>
      </c>
      <c r="K310" s="18"/>
    </row>
    <row r="311" spans="1:11" s="26" customFormat="1" ht="16.5" customHeight="1" x14ac:dyDescent="0.2">
      <c r="A311" s="3"/>
      <c r="B311" s="3"/>
      <c r="C311" s="3"/>
      <c r="D311" s="3"/>
      <c r="E311" s="3"/>
      <c r="F311" s="3"/>
      <c r="G311" s="30" t="str">
        <f>IFERROR(VLOOKUP(E311,No一覧!$B$7:$F$404,2,FALSE),"")</f>
        <v/>
      </c>
      <c r="H311" s="31" t="str">
        <f>IFERROR(VLOOKUP(E311&amp;F311,No一覧!$A$7:$F$404,5,FALSE),"")</f>
        <v/>
      </c>
      <c r="I311" s="31" t="str">
        <f>IFERROR(VLOOKUP(E311&amp;F311,No一覧!$A$7:$F$404,6,FALSE),"")</f>
        <v/>
      </c>
      <c r="J311" s="32" t="str">
        <f ca="1">IF(K311="終",SUM(I311:INDIRECT(CONCATENATE("i",MATCH($K$7,$K$7:K310)+7))),"")</f>
        <v/>
      </c>
      <c r="K311" s="18"/>
    </row>
    <row r="312" spans="1:11" s="26" customFormat="1" ht="16.5" customHeight="1" x14ac:dyDescent="0.2">
      <c r="A312" s="3"/>
      <c r="B312" s="3"/>
      <c r="C312" s="3"/>
      <c r="D312" s="3"/>
      <c r="E312" s="3"/>
      <c r="F312" s="3"/>
      <c r="G312" s="30" t="str">
        <f>IFERROR(VLOOKUP(E312,No一覧!$B$7:$F$404,2,FALSE),"")</f>
        <v/>
      </c>
      <c r="H312" s="31" t="str">
        <f>IFERROR(VLOOKUP(E312&amp;F312,No一覧!$A$7:$F$404,5,FALSE),"")</f>
        <v/>
      </c>
      <c r="I312" s="31" t="str">
        <f>IFERROR(VLOOKUP(E312&amp;F312,No一覧!$A$7:$F$404,6,FALSE),"")</f>
        <v/>
      </c>
      <c r="J312" s="32" t="str">
        <f ca="1">IF(K312="終",SUM(I312:INDIRECT(CONCATENATE("i",MATCH($K$7,$K$7:K311)+7))),"")</f>
        <v/>
      </c>
      <c r="K312" s="18"/>
    </row>
    <row r="313" spans="1:11" s="26" customFormat="1" ht="16.5" customHeight="1" x14ac:dyDescent="0.2">
      <c r="A313" s="3"/>
      <c r="B313" s="3"/>
      <c r="C313" s="3"/>
      <c r="D313" s="3"/>
      <c r="E313" s="3"/>
      <c r="F313" s="3"/>
      <c r="G313" s="30" t="str">
        <f>IFERROR(VLOOKUP(E313,No一覧!$B$7:$F$404,2,FALSE),"")</f>
        <v/>
      </c>
      <c r="H313" s="31" t="str">
        <f>IFERROR(VLOOKUP(E313&amp;F313,No一覧!$A$7:$F$404,5,FALSE),"")</f>
        <v/>
      </c>
      <c r="I313" s="31" t="str">
        <f>IFERROR(VLOOKUP(E313&amp;F313,No一覧!$A$7:$F$404,6,FALSE),"")</f>
        <v/>
      </c>
      <c r="J313" s="32" t="str">
        <f ca="1">IF(K313="終",SUM(I313:INDIRECT(CONCATENATE("i",MATCH($K$7,$K$7:K312)+7))),"")</f>
        <v/>
      </c>
      <c r="K313" s="18"/>
    </row>
    <row r="314" spans="1:11" s="26" customFormat="1" ht="16.5" customHeight="1" x14ac:dyDescent="0.2">
      <c r="A314" s="3"/>
      <c r="B314" s="3"/>
      <c r="C314" s="3"/>
      <c r="D314" s="3"/>
      <c r="E314" s="3"/>
      <c r="F314" s="3"/>
      <c r="G314" s="30" t="str">
        <f>IFERROR(VLOOKUP(E314,No一覧!$B$7:$F$404,2,FALSE),"")</f>
        <v/>
      </c>
      <c r="H314" s="31" t="str">
        <f>IFERROR(VLOOKUP(E314&amp;F314,No一覧!$A$7:$F$404,5,FALSE),"")</f>
        <v/>
      </c>
      <c r="I314" s="31" t="str">
        <f>IFERROR(VLOOKUP(E314&amp;F314,No一覧!$A$7:$F$404,6,FALSE),"")</f>
        <v/>
      </c>
      <c r="J314" s="32" t="str">
        <f ca="1">IF(K314="終",SUM(I314:INDIRECT(CONCATENATE("i",MATCH($K$7,$K$7:K313)+7))),"")</f>
        <v/>
      </c>
      <c r="K314" s="18"/>
    </row>
    <row r="315" spans="1:11" s="26" customFormat="1" ht="16.5" customHeight="1" x14ac:dyDescent="0.2">
      <c r="A315" s="3"/>
      <c r="B315" s="3"/>
      <c r="C315" s="3"/>
      <c r="D315" s="3"/>
      <c r="E315" s="3"/>
      <c r="F315" s="3"/>
      <c r="G315" s="30" t="str">
        <f>IFERROR(VLOOKUP(E315,No一覧!$B$7:$F$404,2,FALSE),"")</f>
        <v/>
      </c>
      <c r="H315" s="31" t="str">
        <f>IFERROR(VLOOKUP(E315&amp;F315,No一覧!$A$7:$F$404,5,FALSE),"")</f>
        <v/>
      </c>
      <c r="I315" s="31" t="str">
        <f>IFERROR(VLOOKUP(E315&amp;F315,No一覧!$A$7:$F$404,6,FALSE),"")</f>
        <v/>
      </c>
      <c r="J315" s="32" t="str">
        <f ca="1">IF(K315="終",SUM(I315:INDIRECT(CONCATENATE("i",MATCH($K$7,$K$7:K314)+7))),"")</f>
        <v/>
      </c>
      <c r="K315" s="18"/>
    </row>
    <row r="316" spans="1:11" s="26" customFormat="1" ht="16.5" customHeight="1" x14ac:dyDescent="0.2">
      <c r="A316" s="3"/>
      <c r="B316" s="3"/>
      <c r="C316" s="3"/>
      <c r="D316" s="3"/>
      <c r="E316" s="3"/>
      <c r="F316" s="3"/>
      <c r="G316" s="30" t="str">
        <f>IFERROR(VLOOKUP(E316,No一覧!$B$7:$F$404,2,FALSE),"")</f>
        <v/>
      </c>
      <c r="H316" s="31" t="str">
        <f>IFERROR(VLOOKUP(E316&amp;F316,No一覧!$A$7:$F$404,5,FALSE),"")</f>
        <v/>
      </c>
      <c r="I316" s="31" t="str">
        <f>IFERROR(VLOOKUP(E316&amp;F316,No一覧!$A$7:$F$404,6,FALSE),"")</f>
        <v/>
      </c>
      <c r="J316" s="32" t="str">
        <f ca="1">IF(K316="終",SUM(I316:INDIRECT(CONCATENATE("i",MATCH($K$7,$K$7:K315)+7))),"")</f>
        <v/>
      </c>
      <c r="K316" s="18"/>
    </row>
    <row r="317" spans="1:11" s="26" customFormat="1" ht="16.5" customHeight="1" x14ac:dyDescent="0.2">
      <c r="A317" s="3"/>
      <c r="B317" s="3"/>
      <c r="C317" s="3"/>
      <c r="D317" s="3"/>
      <c r="E317" s="3"/>
      <c r="F317" s="3"/>
      <c r="G317" s="30" t="str">
        <f>IFERROR(VLOOKUP(E317,No一覧!$B$7:$F$404,2,FALSE),"")</f>
        <v/>
      </c>
      <c r="H317" s="31" t="str">
        <f>IFERROR(VLOOKUP(E317&amp;F317,No一覧!$A$7:$F$404,5,FALSE),"")</f>
        <v/>
      </c>
      <c r="I317" s="31" t="str">
        <f>IFERROR(VLOOKUP(E317&amp;F317,No一覧!$A$7:$F$404,6,FALSE),"")</f>
        <v/>
      </c>
      <c r="J317" s="32" t="str">
        <f ca="1">IF(K317="終",SUM(I317:INDIRECT(CONCATENATE("i",MATCH($K$7,$K$7:K316)+7))),"")</f>
        <v/>
      </c>
      <c r="K317" s="18"/>
    </row>
    <row r="318" spans="1:11" s="26" customFormat="1" ht="16.5" customHeight="1" x14ac:dyDescent="0.2">
      <c r="A318" s="3"/>
      <c r="B318" s="3"/>
      <c r="C318" s="3"/>
      <c r="D318" s="3"/>
      <c r="E318" s="3"/>
      <c r="F318" s="3"/>
      <c r="G318" s="30" t="str">
        <f>IFERROR(VLOOKUP(E318,No一覧!$B$7:$F$404,2,FALSE),"")</f>
        <v/>
      </c>
      <c r="H318" s="31" t="str">
        <f>IFERROR(VLOOKUP(E318&amp;F318,No一覧!$A$7:$F$404,5,FALSE),"")</f>
        <v/>
      </c>
      <c r="I318" s="31" t="str">
        <f>IFERROR(VLOOKUP(E318&amp;F318,No一覧!$A$7:$F$404,6,FALSE),"")</f>
        <v/>
      </c>
      <c r="J318" s="32" t="str">
        <f ca="1">IF(K318="終",SUM(I318:INDIRECT(CONCATENATE("i",MATCH($K$7,$K$7:K317)+7))),"")</f>
        <v/>
      </c>
      <c r="K318" s="18"/>
    </row>
    <row r="319" spans="1:11" s="26" customFormat="1" ht="16.5" customHeight="1" x14ac:dyDescent="0.2">
      <c r="A319" s="3"/>
      <c r="B319" s="3"/>
      <c r="C319" s="3"/>
      <c r="D319" s="3"/>
      <c r="E319" s="3"/>
      <c r="F319" s="3"/>
      <c r="G319" s="30" t="str">
        <f>IFERROR(VLOOKUP(E319,No一覧!$B$7:$F$404,2,FALSE),"")</f>
        <v/>
      </c>
      <c r="H319" s="31" t="str">
        <f>IFERROR(VLOOKUP(E319&amp;F319,No一覧!$A$7:$F$404,5,FALSE),"")</f>
        <v/>
      </c>
      <c r="I319" s="31" t="str">
        <f>IFERROR(VLOOKUP(E319&amp;F319,No一覧!$A$7:$F$404,6,FALSE),"")</f>
        <v/>
      </c>
      <c r="J319" s="32" t="str">
        <f ca="1">IF(K319="終",SUM(I319:INDIRECT(CONCATENATE("i",MATCH($K$7,$K$7:K318)+7))),"")</f>
        <v/>
      </c>
      <c r="K319" s="18"/>
    </row>
    <row r="320" spans="1:11" s="26" customFormat="1" ht="16.5" customHeight="1" x14ac:dyDescent="0.2">
      <c r="A320" s="3"/>
      <c r="B320" s="3"/>
      <c r="C320" s="3"/>
      <c r="D320" s="3"/>
      <c r="E320" s="3"/>
      <c r="F320" s="3"/>
      <c r="G320" s="30" t="str">
        <f>IFERROR(VLOOKUP(E320,No一覧!$B$7:$F$404,2,FALSE),"")</f>
        <v/>
      </c>
      <c r="H320" s="31" t="str">
        <f>IFERROR(VLOOKUP(E320&amp;F320,No一覧!$A$7:$F$404,5,FALSE),"")</f>
        <v/>
      </c>
      <c r="I320" s="31" t="str">
        <f>IFERROR(VLOOKUP(E320&amp;F320,No一覧!$A$7:$F$404,6,FALSE),"")</f>
        <v/>
      </c>
      <c r="J320" s="32" t="str">
        <f ca="1">IF(K320="終",SUM(I320:INDIRECT(CONCATENATE("i",MATCH($K$7,$K$7:K319)+7))),"")</f>
        <v/>
      </c>
      <c r="K320" s="18"/>
    </row>
    <row r="321" spans="1:11" s="26" customFormat="1" ht="16.5" customHeight="1" x14ac:dyDescent="0.2">
      <c r="A321" s="3"/>
      <c r="B321" s="3"/>
      <c r="C321" s="3"/>
      <c r="D321" s="3"/>
      <c r="E321" s="3"/>
      <c r="F321" s="3"/>
      <c r="G321" s="30" t="str">
        <f>IFERROR(VLOOKUP(E321,No一覧!$B$7:$F$404,2,FALSE),"")</f>
        <v/>
      </c>
      <c r="H321" s="31" t="str">
        <f>IFERROR(VLOOKUP(E321&amp;F321,No一覧!$A$7:$F$404,5,FALSE),"")</f>
        <v/>
      </c>
      <c r="I321" s="31" t="str">
        <f>IFERROR(VLOOKUP(E321&amp;F321,No一覧!$A$7:$F$404,6,FALSE),"")</f>
        <v/>
      </c>
      <c r="J321" s="32" t="str">
        <f ca="1">IF(K321="終",SUM(I321:INDIRECT(CONCATENATE("i",MATCH($K$7,$K$7:K320)+7))),"")</f>
        <v/>
      </c>
      <c r="K321" s="18"/>
    </row>
    <row r="322" spans="1:11" s="26" customFormat="1" ht="16.5" customHeight="1" x14ac:dyDescent="0.2">
      <c r="A322" s="3"/>
      <c r="B322" s="3"/>
      <c r="C322" s="3"/>
      <c r="D322" s="3"/>
      <c r="E322" s="3"/>
      <c r="F322" s="3"/>
      <c r="G322" s="30" t="str">
        <f>IFERROR(VLOOKUP(E322,No一覧!$B$7:$F$404,2,FALSE),"")</f>
        <v/>
      </c>
      <c r="H322" s="31" t="str">
        <f>IFERROR(VLOOKUP(E322&amp;F322,No一覧!$A$7:$F$404,5,FALSE),"")</f>
        <v/>
      </c>
      <c r="I322" s="31" t="str">
        <f>IFERROR(VLOOKUP(E322&amp;F322,No一覧!$A$7:$F$404,6,FALSE),"")</f>
        <v/>
      </c>
      <c r="J322" s="32" t="str">
        <f ca="1">IF(K322="終",SUM(I322:INDIRECT(CONCATENATE("i",MATCH($K$7,$K$7:K321)+7))),"")</f>
        <v/>
      </c>
      <c r="K322" s="18"/>
    </row>
    <row r="323" spans="1:11" s="26" customFormat="1" ht="16.5" customHeight="1" x14ac:dyDescent="0.2">
      <c r="A323" s="3"/>
      <c r="B323" s="3"/>
      <c r="C323" s="3"/>
      <c r="D323" s="3"/>
      <c r="E323" s="3"/>
      <c r="F323" s="3"/>
      <c r="G323" s="30" t="str">
        <f>IFERROR(VLOOKUP(E323,No一覧!$B$7:$F$404,2,FALSE),"")</f>
        <v/>
      </c>
      <c r="H323" s="31" t="str">
        <f>IFERROR(VLOOKUP(E323&amp;F323,No一覧!$A$7:$F$404,5,FALSE),"")</f>
        <v/>
      </c>
      <c r="I323" s="31" t="str">
        <f>IFERROR(VLOOKUP(E323&amp;F323,No一覧!$A$7:$F$404,6,FALSE),"")</f>
        <v/>
      </c>
      <c r="J323" s="32" t="str">
        <f ca="1">IF(K323="終",SUM(I323:INDIRECT(CONCATENATE("i",MATCH($K$7,$K$7:K322)+7))),"")</f>
        <v/>
      </c>
      <c r="K323" s="18"/>
    </row>
    <row r="324" spans="1:11" s="26" customFormat="1" ht="16.5" customHeight="1" x14ac:dyDescent="0.2">
      <c r="A324" s="3"/>
      <c r="B324" s="3"/>
      <c r="C324" s="3"/>
      <c r="D324" s="3"/>
      <c r="E324" s="3"/>
      <c r="F324" s="3"/>
      <c r="G324" s="30" t="str">
        <f>IFERROR(VLOOKUP(E324,No一覧!$B$7:$F$404,2,FALSE),"")</f>
        <v/>
      </c>
      <c r="H324" s="31" t="str">
        <f>IFERROR(VLOOKUP(E324&amp;F324,No一覧!$A$7:$F$404,5,FALSE),"")</f>
        <v/>
      </c>
      <c r="I324" s="31" t="str">
        <f>IFERROR(VLOOKUP(E324&amp;F324,No一覧!$A$7:$F$404,6,FALSE),"")</f>
        <v/>
      </c>
      <c r="J324" s="32" t="str">
        <f ca="1">IF(K324="終",SUM(I324:INDIRECT(CONCATENATE("i",MATCH($K$7,$K$7:K323)+7))),"")</f>
        <v/>
      </c>
      <c r="K324" s="18"/>
    </row>
    <row r="325" spans="1:11" s="26" customFormat="1" ht="16.5" customHeight="1" x14ac:dyDescent="0.2">
      <c r="A325" s="3"/>
      <c r="B325" s="3"/>
      <c r="C325" s="3"/>
      <c r="D325" s="3"/>
      <c r="E325" s="3"/>
      <c r="F325" s="3"/>
      <c r="G325" s="30" t="str">
        <f>IFERROR(VLOOKUP(E325,No一覧!$B$7:$F$404,2,FALSE),"")</f>
        <v/>
      </c>
      <c r="H325" s="31" t="str">
        <f>IFERROR(VLOOKUP(E325&amp;F325,No一覧!$A$7:$F$404,5,FALSE),"")</f>
        <v/>
      </c>
      <c r="I325" s="31" t="str">
        <f>IFERROR(VLOOKUP(E325&amp;F325,No一覧!$A$7:$F$404,6,FALSE),"")</f>
        <v/>
      </c>
      <c r="J325" s="32" t="str">
        <f ca="1">IF(K325="終",SUM(I325:INDIRECT(CONCATENATE("i",MATCH($K$7,$K$7:K324)+7))),"")</f>
        <v/>
      </c>
      <c r="K325" s="18"/>
    </row>
    <row r="326" spans="1:11" s="26" customFormat="1" ht="16.5" customHeight="1" x14ac:dyDescent="0.2">
      <c r="A326" s="3"/>
      <c r="B326" s="3"/>
      <c r="C326" s="3"/>
      <c r="D326" s="3"/>
      <c r="E326" s="3"/>
      <c r="F326" s="3"/>
      <c r="G326" s="30" t="str">
        <f>IFERROR(VLOOKUP(E326,No一覧!$B$7:$F$404,2,FALSE),"")</f>
        <v/>
      </c>
      <c r="H326" s="31" t="str">
        <f>IFERROR(VLOOKUP(E326&amp;F326,No一覧!$A$7:$F$404,5,FALSE),"")</f>
        <v/>
      </c>
      <c r="I326" s="31" t="str">
        <f>IFERROR(VLOOKUP(E326&amp;F326,No一覧!$A$7:$F$404,6,FALSE),"")</f>
        <v/>
      </c>
      <c r="J326" s="32" t="str">
        <f ca="1">IF(K326="終",SUM(I326:INDIRECT(CONCATENATE("i",MATCH($K$7,$K$7:K325)+7))),"")</f>
        <v/>
      </c>
      <c r="K326" s="18"/>
    </row>
    <row r="327" spans="1:11" s="26" customFormat="1" ht="16.5" customHeight="1" x14ac:dyDescent="0.2">
      <c r="A327" s="3"/>
      <c r="B327" s="3"/>
      <c r="C327" s="3"/>
      <c r="D327" s="3"/>
      <c r="E327" s="3"/>
      <c r="F327" s="3"/>
      <c r="G327" s="30" t="str">
        <f>IFERROR(VLOOKUP(E327,No一覧!$B$7:$F$404,2,FALSE),"")</f>
        <v/>
      </c>
      <c r="H327" s="31" t="str">
        <f>IFERROR(VLOOKUP(E327&amp;F327,No一覧!$A$7:$F$404,5,FALSE),"")</f>
        <v/>
      </c>
      <c r="I327" s="31" t="str">
        <f>IFERROR(VLOOKUP(E327&amp;F327,No一覧!$A$7:$F$404,6,FALSE),"")</f>
        <v/>
      </c>
      <c r="J327" s="32" t="str">
        <f ca="1">IF(K327="終",SUM(I327:INDIRECT(CONCATENATE("i",MATCH($K$7,$K$7:K326)+7))),"")</f>
        <v/>
      </c>
      <c r="K327" s="18"/>
    </row>
    <row r="328" spans="1:11" s="26" customFormat="1" ht="16.5" customHeight="1" x14ac:dyDescent="0.2">
      <c r="A328" s="3"/>
      <c r="B328" s="3"/>
      <c r="C328" s="3"/>
      <c r="D328" s="3"/>
      <c r="E328" s="3"/>
      <c r="F328" s="3"/>
      <c r="G328" s="30" t="str">
        <f>IFERROR(VLOOKUP(E328,No一覧!$B$7:$F$404,2,FALSE),"")</f>
        <v/>
      </c>
      <c r="H328" s="31" t="str">
        <f>IFERROR(VLOOKUP(E328&amp;F328,No一覧!$A$7:$F$404,5,FALSE),"")</f>
        <v/>
      </c>
      <c r="I328" s="31" t="str">
        <f>IFERROR(VLOOKUP(E328&amp;F328,No一覧!$A$7:$F$404,6,FALSE),"")</f>
        <v/>
      </c>
      <c r="J328" s="32" t="str">
        <f ca="1">IF(K328="終",SUM(I328:INDIRECT(CONCATENATE("i",MATCH($K$7,$K$7:K327)+7))),"")</f>
        <v/>
      </c>
      <c r="K328" s="18"/>
    </row>
    <row r="329" spans="1:11" s="26" customFormat="1" ht="16.5" customHeight="1" x14ac:dyDescent="0.2">
      <c r="A329" s="3"/>
      <c r="B329" s="3"/>
      <c r="C329" s="3"/>
      <c r="D329" s="3"/>
      <c r="E329" s="3"/>
      <c r="F329" s="3"/>
      <c r="G329" s="30" t="str">
        <f>IFERROR(VLOOKUP(E329,No一覧!$B$7:$F$404,2,FALSE),"")</f>
        <v/>
      </c>
      <c r="H329" s="31" t="str">
        <f>IFERROR(VLOOKUP(E329&amp;F329,No一覧!$A$7:$F$404,5,FALSE),"")</f>
        <v/>
      </c>
      <c r="I329" s="31" t="str">
        <f>IFERROR(VLOOKUP(E329&amp;F329,No一覧!$A$7:$F$404,6,FALSE),"")</f>
        <v/>
      </c>
      <c r="J329" s="32" t="str">
        <f ca="1">IF(K329="終",SUM(I329:INDIRECT(CONCATENATE("i",MATCH($K$7,$K$7:K328)+7))),"")</f>
        <v/>
      </c>
      <c r="K329" s="18"/>
    </row>
    <row r="330" spans="1:11" s="26" customFormat="1" ht="16.5" customHeight="1" x14ac:dyDescent="0.2">
      <c r="A330" s="3"/>
      <c r="B330" s="3"/>
      <c r="C330" s="3"/>
      <c r="D330" s="3"/>
      <c r="E330" s="3"/>
      <c r="F330" s="3"/>
      <c r="G330" s="30" t="str">
        <f>IFERROR(VLOOKUP(E330,No一覧!$B$7:$F$404,2,FALSE),"")</f>
        <v/>
      </c>
      <c r="H330" s="31" t="str">
        <f>IFERROR(VLOOKUP(E330&amp;F330,No一覧!$A$7:$F$404,5,FALSE),"")</f>
        <v/>
      </c>
      <c r="I330" s="31" t="str">
        <f>IFERROR(VLOOKUP(E330&amp;F330,No一覧!$A$7:$F$404,6,FALSE),"")</f>
        <v/>
      </c>
      <c r="J330" s="32" t="str">
        <f ca="1">IF(K330="終",SUM(I330:INDIRECT(CONCATENATE("i",MATCH($K$7,$K$7:K329)+7))),"")</f>
        <v/>
      </c>
      <c r="K330" s="18"/>
    </row>
    <row r="331" spans="1:11" s="26" customFormat="1" ht="16.5" customHeight="1" x14ac:dyDescent="0.2">
      <c r="A331" s="3"/>
      <c r="B331" s="3"/>
      <c r="C331" s="3"/>
      <c r="D331" s="3"/>
      <c r="E331" s="3"/>
      <c r="F331" s="3"/>
      <c r="G331" s="30" t="str">
        <f>IFERROR(VLOOKUP(E331,No一覧!$B$7:$F$404,2,FALSE),"")</f>
        <v/>
      </c>
      <c r="H331" s="31" t="str">
        <f>IFERROR(VLOOKUP(E331&amp;F331,No一覧!$A$7:$F$404,5,FALSE),"")</f>
        <v/>
      </c>
      <c r="I331" s="31" t="str">
        <f>IFERROR(VLOOKUP(E331&amp;F331,No一覧!$A$7:$F$404,6,FALSE),"")</f>
        <v/>
      </c>
      <c r="J331" s="32" t="str">
        <f ca="1">IF(K331="終",SUM(I331:INDIRECT(CONCATENATE("i",MATCH($K$7,$K$7:K330)+7))),"")</f>
        <v/>
      </c>
      <c r="K331" s="18"/>
    </row>
    <row r="332" spans="1:11" s="26" customFormat="1" ht="16.5" customHeight="1" x14ac:dyDescent="0.2">
      <c r="A332" s="3"/>
      <c r="B332" s="3"/>
      <c r="C332" s="3"/>
      <c r="D332" s="3"/>
      <c r="E332" s="3"/>
      <c r="F332" s="3"/>
      <c r="G332" s="30" t="str">
        <f>IFERROR(VLOOKUP(E332,No一覧!$B$7:$F$404,2,FALSE),"")</f>
        <v/>
      </c>
      <c r="H332" s="31" t="str">
        <f>IFERROR(VLOOKUP(E332&amp;F332,No一覧!$A$7:$F$404,5,FALSE),"")</f>
        <v/>
      </c>
      <c r="I332" s="31" t="str">
        <f>IFERROR(VLOOKUP(E332&amp;F332,No一覧!$A$7:$F$404,6,FALSE),"")</f>
        <v/>
      </c>
      <c r="J332" s="32" t="str">
        <f ca="1">IF(K332="終",SUM(I332:INDIRECT(CONCATENATE("i",MATCH($K$7,$K$7:K331)+7))),"")</f>
        <v/>
      </c>
      <c r="K332" s="18"/>
    </row>
    <row r="333" spans="1:11" s="26" customFormat="1" ht="16.5" customHeight="1" x14ac:dyDescent="0.2">
      <c r="A333" s="3"/>
      <c r="B333" s="3"/>
      <c r="C333" s="3"/>
      <c r="D333" s="3"/>
      <c r="E333" s="3"/>
      <c r="F333" s="3"/>
      <c r="G333" s="30" t="str">
        <f>IFERROR(VLOOKUP(E333,No一覧!$B$7:$F$404,2,FALSE),"")</f>
        <v/>
      </c>
      <c r="H333" s="31" t="str">
        <f>IFERROR(VLOOKUP(E333&amp;F333,No一覧!$A$7:$F$404,5,FALSE),"")</f>
        <v/>
      </c>
      <c r="I333" s="31" t="str">
        <f>IFERROR(VLOOKUP(E333&amp;F333,No一覧!$A$7:$F$404,6,FALSE),"")</f>
        <v/>
      </c>
      <c r="J333" s="32" t="str">
        <f ca="1">IF(K333="終",SUM(I333:INDIRECT(CONCATENATE("i",MATCH($K$7,$K$7:K332)+7))),"")</f>
        <v/>
      </c>
      <c r="K333" s="18"/>
    </row>
    <row r="334" spans="1:11" s="26" customFormat="1" ht="16.5" customHeight="1" x14ac:dyDescent="0.2">
      <c r="A334" s="3"/>
      <c r="B334" s="3"/>
      <c r="C334" s="3"/>
      <c r="D334" s="3"/>
      <c r="E334" s="3"/>
      <c r="F334" s="3"/>
      <c r="G334" s="30" t="str">
        <f>IFERROR(VLOOKUP(E334,No一覧!$B$7:$F$404,2,FALSE),"")</f>
        <v/>
      </c>
      <c r="H334" s="31" t="str">
        <f>IFERROR(VLOOKUP(E334&amp;F334,No一覧!$A$7:$F$404,5,FALSE),"")</f>
        <v/>
      </c>
      <c r="I334" s="31" t="str">
        <f>IFERROR(VLOOKUP(E334&amp;F334,No一覧!$A$7:$F$404,6,FALSE),"")</f>
        <v/>
      </c>
      <c r="J334" s="32" t="str">
        <f ca="1">IF(K334="終",SUM(I334:INDIRECT(CONCATENATE("i",MATCH($K$7,$K$7:K333)+7))),"")</f>
        <v/>
      </c>
      <c r="K334" s="18"/>
    </row>
    <row r="335" spans="1:11" s="26" customFormat="1" ht="16.5" customHeight="1" x14ac:dyDescent="0.2">
      <c r="A335" s="3"/>
      <c r="B335" s="3"/>
      <c r="C335" s="3"/>
      <c r="D335" s="3"/>
      <c r="E335" s="3"/>
      <c r="F335" s="3"/>
      <c r="G335" s="30" t="str">
        <f>IFERROR(VLOOKUP(E335,No一覧!$B$7:$F$404,2,FALSE),"")</f>
        <v/>
      </c>
      <c r="H335" s="31" t="str">
        <f>IFERROR(VLOOKUP(E335&amp;F335,No一覧!$A$7:$F$404,5,FALSE),"")</f>
        <v/>
      </c>
      <c r="I335" s="31" t="str">
        <f>IFERROR(VLOOKUP(E335&amp;F335,No一覧!$A$7:$F$404,6,FALSE),"")</f>
        <v/>
      </c>
      <c r="J335" s="32" t="str">
        <f ca="1">IF(K335="終",SUM(I335:INDIRECT(CONCATENATE("i",MATCH($K$7,$K$7:K334)+7))),"")</f>
        <v/>
      </c>
      <c r="K335" s="18"/>
    </row>
    <row r="336" spans="1:11" s="26" customFormat="1" ht="16.5" customHeight="1" x14ac:dyDescent="0.2">
      <c r="A336" s="3"/>
      <c r="B336" s="3"/>
      <c r="C336" s="3"/>
      <c r="D336" s="3"/>
      <c r="E336" s="3"/>
      <c r="F336" s="3"/>
      <c r="G336" s="30" t="str">
        <f>IFERROR(VLOOKUP(E336,No一覧!$B$7:$F$404,2,FALSE),"")</f>
        <v/>
      </c>
      <c r="H336" s="31" t="str">
        <f>IFERROR(VLOOKUP(E336&amp;F336,No一覧!$A$7:$F$404,5,FALSE),"")</f>
        <v/>
      </c>
      <c r="I336" s="31" t="str">
        <f>IFERROR(VLOOKUP(E336&amp;F336,No一覧!$A$7:$F$404,6,FALSE),"")</f>
        <v/>
      </c>
      <c r="J336" s="32" t="str">
        <f ca="1">IF(K336="終",SUM(I336:INDIRECT(CONCATENATE("i",MATCH($K$7,$K$7:K335)+7))),"")</f>
        <v/>
      </c>
      <c r="K336" s="18"/>
    </row>
    <row r="337" spans="1:11" s="26" customFormat="1" ht="16.5" customHeight="1" x14ac:dyDescent="0.2">
      <c r="A337" s="3"/>
      <c r="B337" s="3"/>
      <c r="C337" s="3"/>
      <c r="D337" s="3"/>
      <c r="E337" s="3"/>
      <c r="F337" s="3"/>
      <c r="G337" s="30" t="str">
        <f>IFERROR(VLOOKUP(E337,No一覧!$B$7:$F$404,2,FALSE),"")</f>
        <v/>
      </c>
      <c r="H337" s="31" t="str">
        <f>IFERROR(VLOOKUP(E337&amp;F337,No一覧!$A$7:$F$404,5,FALSE),"")</f>
        <v/>
      </c>
      <c r="I337" s="31" t="str">
        <f>IFERROR(VLOOKUP(E337&amp;F337,No一覧!$A$7:$F$404,6,FALSE),"")</f>
        <v/>
      </c>
      <c r="J337" s="32" t="str">
        <f ca="1">IF(K337="終",SUM(I337:INDIRECT(CONCATENATE("i",MATCH($K$7,$K$7:K336)+7))),"")</f>
        <v/>
      </c>
      <c r="K337" s="18"/>
    </row>
    <row r="338" spans="1:11" s="26" customFormat="1" ht="16.5" customHeight="1" x14ac:dyDescent="0.2">
      <c r="A338" s="3"/>
      <c r="B338" s="3"/>
      <c r="C338" s="3"/>
      <c r="D338" s="3"/>
      <c r="E338" s="3"/>
      <c r="F338" s="3"/>
      <c r="G338" s="30" t="str">
        <f>IFERROR(VLOOKUP(E338,No一覧!$B$7:$F$404,2,FALSE),"")</f>
        <v/>
      </c>
      <c r="H338" s="31" t="str">
        <f>IFERROR(VLOOKUP(E338&amp;F338,No一覧!$A$7:$F$404,5,FALSE),"")</f>
        <v/>
      </c>
      <c r="I338" s="31" t="str">
        <f>IFERROR(VLOOKUP(E338&amp;F338,No一覧!$A$7:$F$404,6,FALSE),"")</f>
        <v/>
      </c>
      <c r="J338" s="32" t="str">
        <f ca="1">IF(K338="終",SUM(I338:INDIRECT(CONCATENATE("i",MATCH($K$7,$K$7:K337)+7))),"")</f>
        <v/>
      </c>
      <c r="K338" s="18"/>
    </row>
    <row r="339" spans="1:11" s="26" customFormat="1" ht="16.5" customHeight="1" x14ac:dyDescent="0.2">
      <c r="A339" s="3"/>
      <c r="B339" s="3"/>
      <c r="C339" s="3"/>
      <c r="D339" s="3"/>
      <c r="E339" s="3"/>
      <c r="F339" s="3"/>
      <c r="G339" s="30" t="str">
        <f>IFERROR(VLOOKUP(E339,No一覧!$B$7:$F$404,2,FALSE),"")</f>
        <v/>
      </c>
      <c r="H339" s="31" t="str">
        <f>IFERROR(VLOOKUP(E339&amp;F339,No一覧!$A$7:$F$404,5,FALSE),"")</f>
        <v/>
      </c>
      <c r="I339" s="31" t="str">
        <f>IFERROR(VLOOKUP(E339&amp;F339,No一覧!$A$7:$F$404,6,FALSE),"")</f>
        <v/>
      </c>
      <c r="J339" s="32" t="str">
        <f ca="1">IF(K339="終",SUM(I339:INDIRECT(CONCATENATE("i",MATCH($K$7,$K$7:K338)+7))),"")</f>
        <v/>
      </c>
      <c r="K339" s="18"/>
    </row>
    <row r="340" spans="1:11" s="26" customFormat="1" ht="16.5" customHeight="1" x14ac:dyDescent="0.2">
      <c r="A340" s="3"/>
      <c r="B340" s="3"/>
      <c r="C340" s="3"/>
      <c r="D340" s="3"/>
      <c r="E340" s="3"/>
      <c r="F340" s="3"/>
      <c r="G340" s="30" t="str">
        <f>IFERROR(VLOOKUP(E340,No一覧!$B$7:$F$404,2,FALSE),"")</f>
        <v/>
      </c>
      <c r="H340" s="31" t="str">
        <f>IFERROR(VLOOKUP(E340&amp;F340,No一覧!$A$7:$F$404,5,FALSE),"")</f>
        <v/>
      </c>
      <c r="I340" s="31" t="str">
        <f>IFERROR(VLOOKUP(E340&amp;F340,No一覧!$A$7:$F$404,6,FALSE),"")</f>
        <v/>
      </c>
      <c r="J340" s="32" t="str">
        <f ca="1">IF(K340="終",SUM(I340:INDIRECT(CONCATENATE("i",MATCH($K$7,$K$7:K339)+7))),"")</f>
        <v/>
      </c>
      <c r="K340" s="18"/>
    </row>
    <row r="341" spans="1:11" s="26" customFormat="1" ht="16.5" customHeight="1" x14ac:dyDescent="0.2">
      <c r="A341" s="3"/>
      <c r="B341" s="3"/>
      <c r="C341" s="3"/>
      <c r="D341" s="3"/>
      <c r="E341" s="3"/>
      <c r="F341" s="3"/>
      <c r="G341" s="30" t="str">
        <f>IFERROR(VLOOKUP(E341,No一覧!$B$7:$F$404,2,FALSE),"")</f>
        <v/>
      </c>
      <c r="H341" s="31" t="str">
        <f>IFERROR(VLOOKUP(E341&amp;F341,No一覧!$A$7:$F$404,5,FALSE),"")</f>
        <v/>
      </c>
      <c r="I341" s="31" t="str">
        <f>IFERROR(VLOOKUP(E341&amp;F341,No一覧!$A$7:$F$404,6,FALSE),"")</f>
        <v/>
      </c>
      <c r="J341" s="32" t="str">
        <f ca="1">IF(K341="終",SUM(I341:INDIRECT(CONCATENATE("i",MATCH($K$7,$K$7:K340)+7))),"")</f>
        <v/>
      </c>
      <c r="K341" s="18"/>
    </row>
    <row r="342" spans="1:11" s="26" customFormat="1" ht="16.5" customHeight="1" x14ac:dyDescent="0.2">
      <c r="A342" s="3"/>
      <c r="B342" s="3"/>
      <c r="C342" s="3"/>
      <c r="D342" s="3"/>
      <c r="E342" s="3"/>
      <c r="F342" s="3"/>
      <c r="G342" s="30" t="str">
        <f>IFERROR(VLOOKUP(E342,No一覧!$B$7:$F$404,2,FALSE),"")</f>
        <v/>
      </c>
      <c r="H342" s="31" t="str">
        <f>IFERROR(VLOOKUP(E342&amp;F342,No一覧!$A$7:$F$404,5,FALSE),"")</f>
        <v/>
      </c>
      <c r="I342" s="31" t="str">
        <f>IFERROR(VLOOKUP(E342&amp;F342,No一覧!$A$7:$F$404,6,FALSE),"")</f>
        <v/>
      </c>
      <c r="J342" s="32" t="str">
        <f ca="1">IF(K342="終",SUM(I342:INDIRECT(CONCATENATE("i",MATCH($K$7,$K$7:K341)+7))),"")</f>
        <v/>
      </c>
      <c r="K342" s="18"/>
    </row>
    <row r="343" spans="1:11" s="26" customFormat="1" ht="16.5" customHeight="1" x14ac:dyDescent="0.2">
      <c r="A343" s="3"/>
      <c r="B343" s="3"/>
      <c r="C343" s="3"/>
      <c r="D343" s="3"/>
      <c r="E343" s="3"/>
      <c r="F343" s="3"/>
      <c r="G343" s="30" t="str">
        <f>IFERROR(VLOOKUP(E343,No一覧!$B$7:$F$404,2,FALSE),"")</f>
        <v/>
      </c>
      <c r="H343" s="31" t="str">
        <f>IFERROR(VLOOKUP(E343&amp;F343,No一覧!$A$7:$F$404,5,FALSE),"")</f>
        <v/>
      </c>
      <c r="I343" s="31" t="str">
        <f>IFERROR(VLOOKUP(E343&amp;F343,No一覧!$A$7:$F$404,6,FALSE),"")</f>
        <v/>
      </c>
      <c r="J343" s="32" t="str">
        <f ca="1">IF(K343="終",SUM(I343:INDIRECT(CONCATENATE("i",MATCH($K$7,$K$7:K342)+7))),"")</f>
        <v/>
      </c>
      <c r="K343" s="18"/>
    </row>
    <row r="344" spans="1:11" s="26" customFormat="1" ht="16.5" customHeight="1" x14ac:dyDescent="0.2">
      <c r="A344" s="3"/>
      <c r="B344" s="3"/>
      <c r="C344" s="3"/>
      <c r="D344" s="3"/>
      <c r="E344" s="3"/>
      <c r="F344" s="3"/>
      <c r="G344" s="30" t="str">
        <f>IFERROR(VLOOKUP(E344,No一覧!$B$7:$F$404,2,FALSE),"")</f>
        <v/>
      </c>
      <c r="H344" s="31" t="str">
        <f>IFERROR(VLOOKUP(E344&amp;F344,No一覧!$A$7:$F$404,5,FALSE),"")</f>
        <v/>
      </c>
      <c r="I344" s="31" t="str">
        <f>IFERROR(VLOOKUP(E344&amp;F344,No一覧!$A$7:$F$404,6,FALSE),"")</f>
        <v/>
      </c>
      <c r="J344" s="32" t="str">
        <f ca="1">IF(K344="終",SUM(I344:INDIRECT(CONCATENATE("i",MATCH($K$7,$K$7:K343)+7))),"")</f>
        <v/>
      </c>
      <c r="K344" s="18"/>
    </row>
    <row r="345" spans="1:11" s="26" customFormat="1" ht="16.5" customHeight="1" x14ac:dyDescent="0.2">
      <c r="A345" s="3"/>
      <c r="B345" s="3"/>
      <c r="C345" s="3"/>
      <c r="D345" s="3"/>
      <c r="E345" s="3"/>
      <c r="F345" s="3"/>
      <c r="G345" s="30" t="str">
        <f>IFERROR(VLOOKUP(E345,No一覧!$B$7:$F$404,2,FALSE),"")</f>
        <v/>
      </c>
      <c r="H345" s="31" t="str">
        <f>IFERROR(VLOOKUP(E345&amp;F345,No一覧!$A$7:$F$404,5,FALSE),"")</f>
        <v/>
      </c>
      <c r="I345" s="31" t="str">
        <f>IFERROR(VLOOKUP(E345&amp;F345,No一覧!$A$7:$F$404,6,FALSE),"")</f>
        <v/>
      </c>
      <c r="J345" s="32" t="str">
        <f ca="1">IF(K345="終",SUM(I345:INDIRECT(CONCATENATE("i",MATCH($K$7,$K$7:K344)+7))),"")</f>
        <v/>
      </c>
      <c r="K345" s="18"/>
    </row>
    <row r="346" spans="1:11" s="26" customFormat="1" ht="16.5" customHeight="1" x14ac:dyDescent="0.2">
      <c r="A346" s="3"/>
      <c r="B346" s="3"/>
      <c r="C346" s="3"/>
      <c r="D346" s="3"/>
      <c r="E346" s="3"/>
      <c r="F346" s="3"/>
      <c r="G346" s="30" t="str">
        <f>IFERROR(VLOOKUP(E346,No一覧!$B$7:$F$404,2,FALSE),"")</f>
        <v/>
      </c>
      <c r="H346" s="31" t="str">
        <f>IFERROR(VLOOKUP(E346&amp;F346,No一覧!$A$7:$F$404,5,FALSE),"")</f>
        <v/>
      </c>
      <c r="I346" s="31" t="str">
        <f>IFERROR(VLOOKUP(E346&amp;F346,No一覧!$A$7:$F$404,6,FALSE),"")</f>
        <v/>
      </c>
      <c r="J346" s="32" t="str">
        <f ca="1">IF(K346="終",SUM(I346:INDIRECT(CONCATENATE("i",MATCH($K$7,$K$7:K345)+7))),"")</f>
        <v/>
      </c>
      <c r="K346" s="18"/>
    </row>
    <row r="347" spans="1:11" s="26" customFormat="1" ht="16.5" customHeight="1" x14ac:dyDescent="0.2">
      <c r="A347" s="3"/>
      <c r="B347" s="3"/>
      <c r="C347" s="3"/>
      <c r="D347" s="3"/>
      <c r="E347" s="3"/>
      <c r="F347" s="3"/>
      <c r="G347" s="30" t="str">
        <f>IFERROR(VLOOKUP(E347,No一覧!$B$7:$F$404,2,FALSE),"")</f>
        <v/>
      </c>
      <c r="H347" s="31" t="str">
        <f>IFERROR(VLOOKUP(E347&amp;F347,No一覧!$A$7:$F$404,5,FALSE),"")</f>
        <v/>
      </c>
      <c r="I347" s="31" t="str">
        <f>IFERROR(VLOOKUP(E347&amp;F347,No一覧!$A$7:$F$404,6,FALSE),"")</f>
        <v/>
      </c>
      <c r="J347" s="32" t="str">
        <f ca="1">IF(K347="終",SUM(I347:INDIRECT(CONCATENATE("i",MATCH($K$7,$K$7:K346)+7))),"")</f>
        <v/>
      </c>
      <c r="K347" s="18"/>
    </row>
    <row r="348" spans="1:11" s="26" customFormat="1" ht="16.5" customHeight="1" x14ac:dyDescent="0.2">
      <c r="A348" s="3"/>
      <c r="B348" s="3"/>
      <c r="C348" s="3"/>
      <c r="D348" s="3"/>
      <c r="E348" s="3"/>
      <c r="F348" s="3"/>
      <c r="G348" s="30" t="str">
        <f>IFERROR(VLOOKUP(E348,No一覧!$B$7:$F$404,2,FALSE),"")</f>
        <v/>
      </c>
      <c r="H348" s="31" t="str">
        <f>IFERROR(VLOOKUP(E348&amp;F348,No一覧!$A$7:$F$404,5,FALSE),"")</f>
        <v/>
      </c>
      <c r="I348" s="31" t="str">
        <f>IFERROR(VLOOKUP(E348&amp;F348,No一覧!$A$7:$F$404,6,FALSE),"")</f>
        <v/>
      </c>
      <c r="J348" s="32" t="str">
        <f ca="1">IF(K348="終",SUM(I348:INDIRECT(CONCATENATE("i",MATCH($K$7,$K$7:K347)+7))),"")</f>
        <v/>
      </c>
      <c r="K348" s="18"/>
    </row>
    <row r="349" spans="1:11" s="26" customFormat="1" ht="16.5" customHeight="1" x14ac:dyDescent="0.2">
      <c r="A349" s="3"/>
      <c r="B349" s="3"/>
      <c r="C349" s="3"/>
      <c r="D349" s="3"/>
      <c r="E349" s="3"/>
      <c r="F349" s="3"/>
      <c r="G349" s="30" t="str">
        <f>IFERROR(VLOOKUP(E349,No一覧!$B$7:$F$404,2,FALSE),"")</f>
        <v/>
      </c>
      <c r="H349" s="31" t="str">
        <f>IFERROR(VLOOKUP(E349&amp;F349,No一覧!$A$7:$F$404,5,FALSE),"")</f>
        <v/>
      </c>
      <c r="I349" s="31" t="str">
        <f>IFERROR(VLOOKUP(E349&amp;F349,No一覧!$A$7:$F$404,6,FALSE),"")</f>
        <v/>
      </c>
      <c r="J349" s="32" t="str">
        <f ca="1">IF(K349="終",SUM(I349:INDIRECT(CONCATENATE("i",MATCH($K$7,$K$7:K348)+7))),"")</f>
        <v/>
      </c>
      <c r="K349" s="18"/>
    </row>
    <row r="350" spans="1:11" s="26" customFormat="1" ht="16.5" customHeight="1" x14ac:dyDescent="0.2">
      <c r="A350" s="3"/>
      <c r="B350" s="3"/>
      <c r="C350" s="3"/>
      <c r="D350" s="3"/>
      <c r="E350" s="3"/>
      <c r="F350" s="3"/>
      <c r="G350" s="30" t="str">
        <f>IFERROR(VLOOKUP(E350,No一覧!$B$7:$F$404,2,FALSE),"")</f>
        <v/>
      </c>
      <c r="H350" s="31" t="str">
        <f>IFERROR(VLOOKUP(E350&amp;F350,No一覧!$A$7:$F$404,5,FALSE),"")</f>
        <v/>
      </c>
      <c r="I350" s="31" t="str">
        <f>IFERROR(VLOOKUP(E350&amp;F350,No一覧!$A$7:$F$404,6,FALSE),"")</f>
        <v/>
      </c>
      <c r="J350" s="32" t="str">
        <f ca="1">IF(K350="終",SUM(I350:INDIRECT(CONCATENATE("i",MATCH($K$7,$K$7:K349)+7))),"")</f>
        <v/>
      </c>
      <c r="K350" s="18"/>
    </row>
    <row r="351" spans="1:11" s="26" customFormat="1" ht="16.5" customHeight="1" x14ac:dyDescent="0.2">
      <c r="A351" s="3"/>
      <c r="B351" s="3"/>
      <c r="C351" s="3"/>
      <c r="D351" s="3"/>
      <c r="E351" s="3"/>
      <c r="F351" s="3"/>
      <c r="G351" s="30" t="str">
        <f>IFERROR(VLOOKUP(E351,No一覧!$B$7:$F$404,2,FALSE),"")</f>
        <v/>
      </c>
      <c r="H351" s="31" t="str">
        <f>IFERROR(VLOOKUP(E351&amp;F351,No一覧!$A$7:$F$404,5,FALSE),"")</f>
        <v/>
      </c>
      <c r="I351" s="31" t="str">
        <f>IFERROR(VLOOKUP(E351&amp;F351,No一覧!$A$7:$F$404,6,FALSE),"")</f>
        <v/>
      </c>
      <c r="J351" s="32" t="str">
        <f ca="1">IF(K351="終",SUM(I351:INDIRECT(CONCATENATE("i",MATCH($K$7,$K$7:K350)+7))),"")</f>
        <v/>
      </c>
      <c r="K351" s="18"/>
    </row>
    <row r="352" spans="1:11" s="26" customFormat="1" ht="16.5" customHeight="1" x14ac:dyDescent="0.2">
      <c r="A352" s="3"/>
      <c r="B352" s="3"/>
      <c r="C352" s="3"/>
      <c r="D352" s="3"/>
      <c r="E352" s="3"/>
      <c r="F352" s="3"/>
      <c r="G352" s="30" t="str">
        <f>IFERROR(VLOOKUP(E352,No一覧!$B$7:$F$404,2,FALSE),"")</f>
        <v/>
      </c>
      <c r="H352" s="31" t="str">
        <f>IFERROR(VLOOKUP(E352&amp;F352,No一覧!$A$7:$F$404,5,FALSE),"")</f>
        <v/>
      </c>
      <c r="I352" s="31" t="str">
        <f>IFERROR(VLOOKUP(E352&amp;F352,No一覧!$A$7:$F$404,6,FALSE),"")</f>
        <v/>
      </c>
      <c r="J352" s="32" t="str">
        <f ca="1">IF(K352="終",SUM(I352:INDIRECT(CONCATENATE("i",MATCH($K$7,$K$7:K351)+7))),"")</f>
        <v/>
      </c>
      <c r="K352" s="18"/>
    </row>
    <row r="353" spans="1:11" s="26" customFormat="1" ht="16.5" customHeight="1" x14ac:dyDescent="0.2">
      <c r="A353" s="3"/>
      <c r="B353" s="3"/>
      <c r="C353" s="3"/>
      <c r="D353" s="3"/>
      <c r="E353" s="3"/>
      <c r="F353" s="3"/>
      <c r="G353" s="30" t="str">
        <f>IFERROR(VLOOKUP(E353,No一覧!$B$7:$F$404,2,FALSE),"")</f>
        <v/>
      </c>
      <c r="H353" s="31" t="str">
        <f>IFERROR(VLOOKUP(E353&amp;F353,No一覧!$A$7:$F$404,5,FALSE),"")</f>
        <v/>
      </c>
      <c r="I353" s="31" t="str">
        <f>IFERROR(VLOOKUP(E353&amp;F353,No一覧!$A$7:$F$404,6,FALSE),"")</f>
        <v/>
      </c>
      <c r="J353" s="32" t="str">
        <f ca="1">IF(K353="終",SUM(I353:INDIRECT(CONCATENATE("i",MATCH($K$7,$K$7:K352)+7))),"")</f>
        <v/>
      </c>
      <c r="K353" s="18"/>
    </row>
    <row r="354" spans="1:11" s="26" customFormat="1" ht="16.5" customHeight="1" x14ac:dyDescent="0.2">
      <c r="A354" s="3"/>
      <c r="B354" s="3"/>
      <c r="C354" s="3"/>
      <c r="D354" s="3"/>
      <c r="E354" s="3"/>
      <c r="F354" s="3"/>
      <c r="G354" s="30" t="str">
        <f>IFERROR(VLOOKUP(E354,No一覧!$B$7:$F$404,2,FALSE),"")</f>
        <v/>
      </c>
      <c r="H354" s="31" t="str">
        <f>IFERROR(VLOOKUP(E354&amp;F354,No一覧!$A$7:$F$404,5,FALSE),"")</f>
        <v/>
      </c>
      <c r="I354" s="31" t="str">
        <f>IFERROR(VLOOKUP(E354&amp;F354,No一覧!$A$7:$F$404,6,FALSE),"")</f>
        <v/>
      </c>
      <c r="J354" s="32" t="str">
        <f ca="1">IF(K354="終",SUM(I354:INDIRECT(CONCATENATE("i",MATCH($K$7,$K$7:K353)+7))),"")</f>
        <v/>
      </c>
      <c r="K354" s="18"/>
    </row>
    <row r="355" spans="1:11" s="26" customFormat="1" ht="16.5" customHeight="1" x14ac:dyDescent="0.2">
      <c r="A355" s="3"/>
      <c r="B355" s="3"/>
      <c r="C355" s="3"/>
      <c r="D355" s="3"/>
      <c r="E355" s="3"/>
      <c r="F355" s="3"/>
      <c r="G355" s="30" t="str">
        <f>IFERROR(VLOOKUP(E355,No一覧!$B$7:$F$404,2,FALSE),"")</f>
        <v/>
      </c>
      <c r="H355" s="31" t="str">
        <f>IFERROR(VLOOKUP(E355&amp;F355,No一覧!$A$7:$F$404,5,FALSE),"")</f>
        <v/>
      </c>
      <c r="I355" s="31" t="str">
        <f>IFERROR(VLOOKUP(E355&amp;F355,No一覧!$A$7:$F$404,6,FALSE),"")</f>
        <v/>
      </c>
      <c r="J355" s="32" t="str">
        <f ca="1">IF(K355="終",SUM(I355:INDIRECT(CONCATENATE("i",MATCH($K$7,$K$7:K354)+7))),"")</f>
        <v/>
      </c>
      <c r="K355" s="18"/>
    </row>
    <row r="356" spans="1:11" s="26" customFormat="1" ht="16.5" customHeight="1" x14ac:dyDescent="0.2">
      <c r="A356" s="3"/>
      <c r="B356" s="3"/>
      <c r="C356" s="3"/>
      <c r="D356" s="3"/>
      <c r="E356" s="3"/>
      <c r="F356" s="3"/>
      <c r="G356" s="30" t="str">
        <f>IFERROR(VLOOKUP(E356,No一覧!$B$7:$F$404,2,FALSE),"")</f>
        <v/>
      </c>
      <c r="H356" s="31" t="str">
        <f>IFERROR(VLOOKUP(E356&amp;F356,No一覧!$A$7:$F$404,5,FALSE),"")</f>
        <v/>
      </c>
      <c r="I356" s="31" t="str">
        <f>IFERROR(VLOOKUP(E356&amp;F356,No一覧!$A$7:$F$404,6,FALSE),"")</f>
        <v/>
      </c>
      <c r="J356" s="32" t="str">
        <f ca="1">IF(K356="終",SUM(I356:INDIRECT(CONCATENATE("i",MATCH($K$7,$K$7:K355)+7))),"")</f>
        <v/>
      </c>
      <c r="K356" s="18"/>
    </row>
    <row r="357" spans="1:11" s="26" customFormat="1" ht="16.5" customHeight="1" x14ac:dyDescent="0.2">
      <c r="A357" s="3"/>
      <c r="B357" s="3"/>
      <c r="C357" s="3"/>
      <c r="D357" s="3"/>
      <c r="E357" s="3"/>
      <c r="F357" s="3"/>
      <c r="G357" s="30" t="str">
        <f>IFERROR(VLOOKUP(E357,No一覧!$B$7:$F$404,2,FALSE),"")</f>
        <v/>
      </c>
      <c r="H357" s="31" t="str">
        <f>IFERROR(VLOOKUP(E357&amp;F357,No一覧!$A$7:$F$404,5,FALSE),"")</f>
        <v/>
      </c>
      <c r="I357" s="31" t="str">
        <f>IFERROR(VLOOKUP(E357&amp;F357,No一覧!$A$7:$F$404,6,FALSE),"")</f>
        <v/>
      </c>
      <c r="J357" s="32" t="str">
        <f ca="1">IF(K357="終",SUM(I357:INDIRECT(CONCATENATE("i",MATCH($K$7,$K$7:K356)+7))),"")</f>
        <v/>
      </c>
      <c r="K357" s="18"/>
    </row>
    <row r="358" spans="1:11" s="26" customFormat="1" ht="16.5" customHeight="1" x14ac:dyDescent="0.2">
      <c r="A358" s="3"/>
      <c r="B358" s="3"/>
      <c r="C358" s="3"/>
      <c r="D358" s="3"/>
      <c r="E358" s="3"/>
      <c r="F358" s="3"/>
      <c r="G358" s="30" t="str">
        <f>IFERROR(VLOOKUP(E358,No一覧!$B$7:$F$404,2,FALSE),"")</f>
        <v/>
      </c>
      <c r="H358" s="31" t="str">
        <f>IFERROR(VLOOKUP(E358&amp;F358,No一覧!$A$7:$F$404,5,FALSE),"")</f>
        <v/>
      </c>
      <c r="I358" s="31" t="str">
        <f>IFERROR(VLOOKUP(E358&amp;F358,No一覧!$A$7:$F$404,6,FALSE),"")</f>
        <v/>
      </c>
      <c r="J358" s="32" t="str">
        <f ca="1">IF(K358="終",SUM(I358:INDIRECT(CONCATENATE("i",MATCH($K$7,$K$7:K357)+7))),"")</f>
        <v/>
      </c>
      <c r="K358" s="18"/>
    </row>
    <row r="359" spans="1:11" s="26" customFormat="1" ht="16.5" customHeight="1" x14ac:dyDescent="0.2">
      <c r="A359" s="3"/>
      <c r="B359" s="3"/>
      <c r="C359" s="3"/>
      <c r="D359" s="3"/>
      <c r="E359" s="3"/>
      <c r="F359" s="3"/>
      <c r="G359" s="30" t="str">
        <f>IFERROR(VLOOKUP(E359,No一覧!$B$7:$F$404,2,FALSE),"")</f>
        <v/>
      </c>
      <c r="H359" s="31" t="str">
        <f>IFERROR(VLOOKUP(E359&amp;F359,No一覧!$A$7:$F$404,5,FALSE),"")</f>
        <v/>
      </c>
      <c r="I359" s="31" t="str">
        <f>IFERROR(VLOOKUP(E359&amp;F359,No一覧!$A$7:$F$404,6,FALSE),"")</f>
        <v/>
      </c>
      <c r="J359" s="32" t="str">
        <f ca="1">IF(K359="終",SUM(I359:INDIRECT(CONCATENATE("i",MATCH($K$7,$K$7:K358)+7))),"")</f>
        <v/>
      </c>
      <c r="K359" s="18"/>
    </row>
    <row r="360" spans="1:11" s="26" customFormat="1" ht="16.5" customHeight="1" x14ac:dyDescent="0.2">
      <c r="A360" s="3"/>
      <c r="B360" s="3"/>
      <c r="C360" s="3"/>
      <c r="D360" s="3"/>
      <c r="E360" s="3"/>
      <c r="F360" s="3"/>
      <c r="G360" s="30" t="str">
        <f>IFERROR(VLOOKUP(E360,No一覧!$B$7:$F$404,2,FALSE),"")</f>
        <v/>
      </c>
      <c r="H360" s="31" t="str">
        <f>IFERROR(VLOOKUP(E360&amp;F360,No一覧!$A$7:$F$404,5,FALSE),"")</f>
        <v/>
      </c>
      <c r="I360" s="31" t="str">
        <f>IFERROR(VLOOKUP(E360&amp;F360,No一覧!$A$7:$F$404,6,FALSE),"")</f>
        <v/>
      </c>
      <c r="J360" s="32" t="str">
        <f ca="1">IF(K360="終",SUM(I360:INDIRECT(CONCATENATE("i",MATCH($K$7,$K$7:K359)+7))),"")</f>
        <v/>
      </c>
      <c r="K360" s="18"/>
    </row>
    <row r="361" spans="1:11" s="26" customFormat="1" ht="16.5" customHeight="1" x14ac:dyDescent="0.2">
      <c r="A361" s="3"/>
      <c r="B361" s="3"/>
      <c r="C361" s="3"/>
      <c r="D361" s="3"/>
      <c r="E361" s="3"/>
      <c r="F361" s="3"/>
      <c r="G361" s="30" t="str">
        <f>IFERROR(VLOOKUP(E361,No一覧!$B$7:$F$404,2,FALSE),"")</f>
        <v/>
      </c>
      <c r="H361" s="31" t="str">
        <f>IFERROR(VLOOKUP(E361&amp;F361,No一覧!$A$7:$F$404,5,FALSE),"")</f>
        <v/>
      </c>
      <c r="I361" s="31" t="str">
        <f>IFERROR(VLOOKUP(E361&amp;F361,No一覧!$A$7:$F$404,6,FALSE),"")</f>
        <v/>
      </c>
      <c r="J361" s="32" t="str">
        <f ca="1">IF(K361="終",SUM(I361:INDIRECT(CONCATENATE("i",MATCH($K$7,$K$7:K360)+7))),"")</f>
        <v/>
      </c>
      <c r="K361" s="18"/>
    </row>
    <row r="362" spans="1:11" s="26" customFormat="1" ht="16.5" customHeight="1" x14ac:dyDescent="0.2">
      <c r="A362" s="3"/>
      <c r="B362" s="3"/>
      <c r="C362" s="3"/>
      <c r="D362" s="3"/>
      <c r="E362" s="3"/>
      <c r="F362" s="3"/>
      <c r="G362" s="30" t="str">
        <f>IFERROR(VLOOKUP(E362,No一覧!$B$7:$F$404,2,FALSE),"")</f>
        <v/>
      </c>
      <c r="H362" s="31" t="str">
        <f>IFERROR(VLOOKUP(E362&amp;F362,No一覧!$A$7:$F$404,5,FALSE),"")</f>
        <v/>
      </c>
      <c r="I362" s="31" t="str">
        <f>IFERROR(VLOOKUP(E362&amp;F362,No一覧!$A$7:$F$404,6,FALSE),"")</f>
        <v/>
      </c>
      <c r="J362" s="32" t="str">
        <f ca="1">IF(K362="終",SUM(I362:INDIRECT(CONCATENATE("i",MATCH($K$7,$K$7:K361)+7))),"")</f>
        <v/>
      </c>
      <c r="K362" s="18"/>
    </row>
    <row r="363" spans="1:11" s="26" customFormat="1" ht="16.5" customHeight="1" x14ac:dyDescent="0.2">
      <c r="A363" s="3"/>
      <c r="B363" s="3"/>
      <c r="C363" s="3"/>
      <c r="D363" s="3"/>
      <c r="E363" s="3"/>
      <c r="F363" s="3"/>
      <c r="G363" s="30" t="str">
        <f>IFERROR(VLOOKUP(E363,No一覧!$B$7:$F$404,2,FALSE),"")</f>
        <v/>
      </c>
      <c r="H363" s="31" t="str">
        <f>IFERROR(VLOOKUP(E363&amp;F363,No一覧!$A$7:$F$404,5,FALSE),"")</f>
        <v/>
      </c>
      <c r="I363" s="31" t="str">
        <f>IFERROR(VLOOKUP(E363&amp;F363,No一覧!$A$7:$F$404,6,FALSE),"")</f>
        <v/>
      </c>
      <c r="J363" s="32" t="str">
        <f ca="1">IF(K363="終",SUM(I363:INDIRECT(CONCATENATE("i",MATCH($K$7,$K$7:K362)+7))),"")</f>
        <v/>
      </c>
      <c r="K363" s="18"/>
    </row>
    <row r="364" spans="1:11" s="26" customFormat="1" ht="16.5" customHeight="1" x14ac:dyDescent="0.2">
      <c r="A364" s="3"/>
      <c r="B364" s="3"/>
      <c r="C364" s="3"/>
      <c r="D364" s="3"/>
      <c r="E364" s="3"/>
      <c r="F364" s="3"/>
      <c r="G364" s="30" t="str">
        <f>IFERROR(VLOOKUP(E364,No一覧!$B$7:$F$404,2,FALSE),"")</f>
        <v/>
      </c>
      <c r="H364" s="31" t="str">
        <f>IFERROR(VLOOKUP(E364&amp;F364,No一覧!$A$7:$F$404,5,FALSE),"")</f>
        <v/>
      </c>
      <c r="I364" s="31" t="str">
        <f>IFERROR(VLOOKUP(E364&amp;F364,No一覧!$A$7:$F$404,6,FALSE),"")</f>
        <v/>
      </c>
      <c r="J364" s="32" t="str">
        <f ca="1">IF(K364="終",SUM(I364:INDIRECT(CONCATENATE("i",MATCH($K$7,$K$7:K363)+7))),"")</f>
        <v/>
      </c>
      <c r="K364" s="18"/>
    </row>
    <row r="365" spans="1:11" s="26" customFormat="1" ht="16.5" customHeight="1" x14ac:dyDescent="0.2">
      <c r="A365" s="3"/>
      <c r="B365" s="3"/>
      <c r="C365" s="3"/>
      <c r="D365" s="3"/>
      <c r="E365" s="3"/>
      <c r="F365" s="3"/>
      <c r="G365" s="30" t="str">
        <f>IFERROR(VLOOKUP(E365,No一覧!$B$7:$F$404,2,FALSE),"")</f>
        <v/>
      </c>
      <c r="H365" s="31" t="str">
        <f>IFERROR(VLOOKUP(E365&amp;F365,No一覧!$A$7:$F$404,5,FALSE),"")</f>
        <v/>
      </c>
      <c r="I365" s="31" t="str">
        <f>IFERROR(VLOOKUP(E365&amp;F365,No一覧!$A$7:$F$404,6,FALSE),"")</f>
        <v/>
      </c>
      <c r="J365" s="32" t="str">
        <f ca="1">IF(K365="終",SUM(I365:INDIRECT(CONCATENATE("i",MATCH($K$7,$K$7:K364)+7))),"")</f>
        <v/>
      </c>
      <c r="K365" s="18"/>
    </row>
    <row r="366" spans="1:11" s="26" customFormat="1" ht="16.5" customHeight="1" x14ac:dyDescent="0.2">
      <c r="A366" s="3"/>
      <c r="B366" s="3"/>
      <c r="C366" s="3"/>
      <c r="D366" s="3"/>
      <c r="E366" s="3"/>
      <c r="F366" s="3"/>
      <c r="G366" s="30" t="str">
        <f>IFERROR(VLOOKUP(E366,No一覧!$B$7:$F$404,2,FALSE),"")</f>
        <v/>
      </c>
      <c r="H366" s="31" t="str">
        <f>IFERROR(VLOOKUP(E366&amp;F366,No一覧!$A$7:$F$404,5,FALSE),"")</f>
        <v/>
      </c>
      <c r="I366" s="31" t="str">
        <f>IFERROR(VLOOKUP(E366&amp;F366,No一覧!$A$7:$F$404,6,FALSE),"")</f>
        <v/>
      </c>
      <c r="J366" s="32" t="str">
        <f ca="1">IF(K366="終",SUM(I366:INDIRECT(CONCATENATE("i",MATCH($K$7,$K$7:K365)+7))),"")</f>
        <v/>
      </c>
      <c r="K366" s="18"/>
    </row>
    <row r="367" spans="1:11" s="26" customFormat="1" ht="16.5" customHeight="1" x14ac:dyDescent="0.2">
      <c r="A367" s="3"/>
      <c r="B367" s="3"/>
      <c r="C367" s="3"/>
      <c r="D367" s="3"/>
      <c r="E367" s="3"/>
      <c r="F367" s="3"/>
      <c r="G367" s="30" t="str">
        <f>IFERROR(VLOOKUP(E367,No一覧!$B$7:$F$404,2,FALSE),"")</f>
        <v/>
      </c>
      <c r="H367" s="31" t="str">
        <f>IFERROR(VLOOKUP(E367&amp;F367,No一覧!$A$7:$F$404,5,FALSE),"")</f>
        <v/>
      </c>
      <c r="I367" s="31" t="str">
        <f>IFERROR(VLOOKUP(E367&amp;F367,No一覧!$A$7:$F$404,6,FALSE),"")</f>
        <v/>
      </c>
      <c r="J367" s="32" t="str">
        <f ca="1">IF(K367="終",SUM(I367:INDIRECT(CONCATENATE("i",MATCH($K$7,$K$7:K366)+7))),"")</f>
        <v/>
      </c>
      <c r="K367" s="18"/>
    </row>
    <row r="368" spans="1:11" s="26" customFormat="1" ht="16.5" customHeight="1" x14ac:dyDescent="0.2">
      <c r="A368" s="3"/>
      <c r="B368" s="3"/>
      <c r="C368" s="3"/>
      <c r="D368" s="3"/>
      <c r="E368" s="3"/>
      <c r="F368" s="3"/>
      <c r="G368" s="30" t="str">
        <f>IFERROR(VLOOKUP(E368,No一覧!$B$7:$F$404,2,FALSE),"")</f>
        <v/>
      </c>
      <c r="H368" s="31" t="str">
        <f>IFERROR(VLOOKUP(E368&amp;F368,No一覧!$A$7:$F$404,5,FALSE),"")</f>
        <v/>
      </c>
      <c r="I368" s="31" t="str">
        <f>IFERROR(VLOOKUP(E368&amp;F368,No一覧!$A$7:$F$404,6,FALSE),"")</f>
        <v/>
      </c>
      <c r="J368" s="32" t="str">
        <f ca="1">IF(K368="終",SUM(I368:INDIRECT(CONCATENATE("i",MATCH($K$7,$K$7:K367)+7))),"")</f>
        <v/>
      </c>
      <c r="K368" s="18"/>
    </row>
    <row r="369" spans="1:11" s="26" customFormat="1" ht="16.5" customHeight="1" x14ac:dyDescent="0.2">
      <c r="A369" s="3"/>
      <c r="B369" s="3"/>
      <c r="C369" s="3"/>
      <c r="D369" s="3"/>
      <c r="E369" s="3"/>
      <c r="F369" s="3"/>
      <c r="G369" s="30" t="str">
        <f>IFERROR(VLOOKUP(E369,No一覧!$B$7:$F$404,2,FALSE),"")</f>
        <v/>
      </c>
      <c r="H369" s="31" t="str">
        <f>IFERROR(VLOOKUP(E369&amp;F369,No一覧!$A$7:$F$404,5,FALSE),"")</f>
        <v/>
      </c>
      <c r="I369" s="31" t="str">
        <f>IFERROR(VLOOKUP(E369&amp;F369,No一覧!$A$7:$F$404,6,FALSE),"")</f>
        <v/>
      </c>
      <c r="J369" s="32" t="str">
        <f ca="1">IF(K369="終",SUM(I369:INDIRECT(CONCATENATE("i",MATCH($K$7,$K$7:K368)+7))),"")</f>
        <v/>
      </c>
      <c r="K369" s="18"/>
    </row>
    <row r="370" spans="1:11" s="26" customFormat="1" ht="16.5" customHeight="1" x14ac:dyDescent="0.2">
      <c r="A370" s="3"/>
      <c r="B370" s="3"/>
      <c r="C370" s="3"/>
      <c r="D370" s="3"/>
      <c r="E370" s="3"/>
      <c r="F370" s="3"/>
      <c r="G370" s="30" t="str">
        <f>IFERROR(VLOOKUP(E370,No一覧!$B$7:$F$404,2,FALSE),"")</f>
        <v/>
      </c>
      <c r="H370" s="31" t="str">
        <f>IFERROR(VLOOKUP(E370&amp;F370,No一覧!$A$7:$F$404,5,FALSE),"")</f>
        <v/>
      </c>
      <c r="I370" s="31" t="str">
        <f>IFERROR(VLOOKUP(E370&amp;F370,No一覧!$A$7:$F$404,6,FALSE),"")</f>
        <v/>
      </c>
      <c r="J370" s="32" t="str">
        <f ca="1">IF(K370="終",SUM(I370:INDIRECT(CONCATENATE("i",MATCH($K$7,$K$7:K369)+7))),"")</f>
        <v/>
      </c>
      <c r="K370" s="18"/>
    </row>
    <row r="371" spans="1:11" s="26" customFormat="1" ht="16.5" customHeight="1" x14ac:dyDescent="0.2">
      <c r="A371" s="3"/>
      <c r="B371" s="3"/>
      <c r="C371" s="3"/>
      <c r="D371" s="3"/>
      <c r="E371" s="3"/>
      <c r="F371" s="3"/>
      <c r="G371" s="30" t="str">
        <f>IFERROR(VLOOKUP(E371,No一覧!$B$7:$F$404,2,FALSE),"")</f>
        <v/>
      </c>
      <c r="H371" s="31" t="str">
        <f>IFERROR(VLOOKUP(E371&amp;F371,No一覧!$A$7:$F$404,5,FALSE),"")</f>
        <v/>
      </c>
      <c r="I371" s="31" t="str">
        <f>IFERROR(VLOOKUP(E371&amp;F371,No一覧!$A$7:$F$404,6,FALSE),"")</f>
        <v/>
      </c>
      <c r="J371" s="32" t="str">
        <f ca="1">IF(K371="終",SUM(I371:INDIRECT(CONCATENATE("i",MATCH($K$7,$K$7:K370)+7))),"")</f>
        <v/>
      </c>
      <c r="K371" s="18"/>
    </row>
    <row r="372" spans="1:11" s="26" customFormat="1" ht="16.5" customHeight="1" x14ac:dyDescent="0.2">
      <c r="A372" s="3"/>
      <c r="B372" s="3"/>
      <c r="C372" s="3"/>
      <c r="D372" s="3"/>
      <c r="E372" s="3"/>
      <c r="F372" s="3"/>
      <c r="G372" s="30" t="str">
        <f>IFERROR(VLOOKUP(E372,No一覧!$B$7:$F$404,2,FALSE),"")</f>
        <v/>
      </c>
      <c r="H372" s="31" t="str">
        <f>IFERROR(VLOOKUP(E372&amp;F372,No一覧!$A$7:$F$404,5,FALSE),"")</f>
        <v/>
      </c>
      <c r="I372" s="31" t="str">
        <f>IFERROR(VLOOKUP(E372&amp;F372,No一覧!$A$7:$F$404,6,FALSE),"")</f>
        <v/>
      </c>
      <c r="J372" s="32" t="str">
        <f ca="1">IF(K372="終",SUM(I372:INDIRECT(CONCATENATE("i",MATCH($K$7,$K$7:K371)+7))),"")</f>
        <v/>
      </c>
      <c r="K372" s="18"/>
    </row>
    <row r="373" spans="1:11" s="26" customFormat="1" ht="16.5" customHeight="1" x14ac:dyDescent="0.2">
      <c r="A373" s="3"/>
      <c r="B373" s="3"/>
      <c r="C373" s="3"/>
      <c r="D373" s="3"/>
      <c r="E373" s="3"/>
      <c r="F373" s="3"/>
      <c r="G373" s="30" t="str">
        <f>IFERROR(VLOOKUP(E373,No一覧!$B$7:$F$404,2,FALSE),"")</f>
        <v/>
      </c>
      <c r="H373" s="31" t="str">
        <f>IFERROR(VLOOKUP(E373&amp;F373,No一覧!$A$7:$F$404,5,FALSE),"")</f>
        <v/>
      </c>
      <c r="I373" s="31" t="str">
        <f>IFERROR(VLOOKUP(E373&amp;F373,No一覧!$A$7:$F$404,6,FALSE),"")</f>
        <v/>
      </c>
      <c r="J373" s="32" t="str">
        <f ca="1">IF(K373="終",SUM(I373:INDIRECT(CONCATENATE("i",MATCH($K$7,$K$7:K372)+7))),"")</f>
        <v/>
      </c>
      <c r="K373" s="18"/>
    </row>
    <row r="374" spans="1:11" s="26" customFormat="1" ht="16.5" customHeight="1" x14ac:dyDescent="0.2">
      <c r="A374" s="3"/>
      <c r="B374" s="3"/>
      <c r="C374" s="3"/>
      <c r="D374" s="3"/>
      <c r="E374" s="3"/>
      <c r="F374" s="3"/>
      <c r="G374" s="30" t="str">
        <f>IFERROR(VLOOKUP(E374,No一覧!$B$7:$F$404,2,FALSE),"")</f>
        <v/>
      </c>
      <c r="H374" s="31" t="str">
        <f>IFERROR(VLOOKUP(E374&amp;F374,No一覧!$A$7:$F$404,5,FALSE),"")</f>
        <v/>
      </c>
      <c r="I374" s="31" t="str">
        <f>IFERROR(VLOOKUP(E374&amp;F374,No一覧!$A$7:$F$404,6,FALSE),"")</f>
        <v/>
      </c>
      <c r="J374" s="32" t="str">
        <f ca="1">IF(K374="終",SUM(I374:INDIRECT(CONCATENATE("i",MATCH($K$7,$K$7:K373)+7))),"")</f>
        <v/>
      </c>
      <c r="K374" s="18"/>
    </row>
    <row r="375" spans="1:11" s="26" customFormat="1" ht="16.5" customHeight="1" x14ac:dyDescent="0.2">
      <c r="A375" s="3"/>
      <c r="B375" s="3"/>
      <c r="C375" s="3"/>
      <c r="D375" s="3"/>
      <c r="E375" s="3"/>
      <c r="F375" s="3"/>
      <c r="G375" s="30" t="str">
        <f>IFERROR(VLOOKUP(E375,No一覧!$B$7:$F$404,2,FALSE),"")</f>
        <v/>
      </c>
      <c r="H375" s="31" t="str">
        <f>IFERROR(VLOOKUP(E375&amp;F375,No一覧!$A$7:$F$404,5,FALSE),"")</f>
        <v/>
      </c>
      <c r="I375" s="31" t="str">
        <f>IFERROR(VLOOKUP(E375&amp;F375,No一覧!$A$7:$F$404,6,FALSE),"")</f>
        <v/>
      </c>
      <c r="J375" s="32" t="str">
        <f ca="1">IF(K375="終",SUM(I375:INDIRECT(CONCATENATE("i",MATCH($K$7,$K$7:K374)+7))),"")</f>
        <v/>
      </c>
      <c r="K375" s="18"/>
    </row>
    <row r="376" spans="1:11" s="26" customFormat="1" ht="16.5" customHeight="1" x14ac:dyDescent="0.2">
      <c r="A376" s="3"/>
      <c r="B376" s="3"/>
      <c r="C376" s="3"/>
      <c r="D376" s="3"/>
      <c r="E376" s="3"/>
      <c r="F376" s="3"/>
      <c r="G376" s="30" t="str">
        <f>IFERROR(VLOOKUP(E376,No一覧!$B$7:$F$404,2,FALSE),"")</f>
        <v/>
      </c>
      <c r="H376" s="31" t="str">
        <f>IFERROR(VLOOKUP(E376&amp;F376,No一覧!$A$7:$F$404,5,FALSE),"")</f>
        <v/>
      </c>
      <c r="I376" s="31" t="str">
        <f>IFERROR(VLOOKUP(E376&amp;F376,No一覧!$A$7:$F$404,6,FALSE),"")</f>
        <v/>
      </c>
      <c r="J376" s="32" t="str">
        <f ca="1">IF(K376="終",SUM(I376:INDIRECT(CONCATENATE("i",MATCH($K$7,$K$7:K375)+7))),"")</f>
        <v/>
      </c>
      <c r="K376" s="18"/>
    </row>
    <row r="377" spans="1:11" s="26" customFormat="1" ht="16.5" customHeight="1" x14ac:dyDescent="0.2">
      <c r="A377" s="3"/>
      <c r="B377" s="3"/>
      <c r="C377" s="3"/>
      <c r="D377" s="3"/>
      <c r="E377" s="3"/>
      <c r="F377" s="3"/>
      <c r="G377" s="30" t="str">
        <f>IFERROR(VLOOKUP(E377,No一覧!$B$7:$F$404,2,FALSE),"")</f>
        <v/>
      </c>
      <c r="H377" s="31" t="str">
        <f>IFERROR(VLOOKUP(E377&amp;F377,No一覧!$A$7:$F$404,5,FALSE),"")</f>
        <v/>
      </c>
      <c r="I377" s="31" t="str">
        <f>IFERROR(VLOOKUP(E377&amp;F377,No一覧!$A$7:$F$404,6,FALSE),"")</f>
        <v/>
      </c>
      <c r="J377" s="32" t="str">
        <f ca="1">IF(K377="終",SUM(I377:INDIRECT(CONCATENATE("i",MATCH($K$7,$K$7:K376)+7))),"")</f>
        <v/>
      </c>
      <c r="K377" s="18"/>
    </row>
    <row r="378" spans="1:11" s="26" customFormat="1" ht="16.5" customHeight="1" x14ac:dyDescent="0.2">
      <c r="A378" s="3"/>
      <c r="B378" s="3"/>
      <c r="C378" s="3"/>
      <c r="D378" s="3"/>
      <c r="E378" s="3"/>
      <c r="F378" s="3"/>
      <c r="G378" s="30" t="str">
        <f>IFERROR(VLOOKUP(E378,No一覧!$B$7:$F$404,2,FALSE),"")</f>
        <v/>
      </c>
      <c r="H378" s="31" t="str">
        <f>IFERROR(VLOOKUP(E378&amp;F378,No一覧!$A$7:$F$404,5,FALSE),"")</f>
        <v/>
      </c>
      <c r="I378" s="31" t="str">
        <f>IFERROR(VLOOKUP(E378&amp;F378,No一覧!$A$7:$F$404,6,FALSE),"")</f>
        <v/>
      </c>
      <c r="J378" s="32" t="str">
        <f ca="1">IF(K378="終",SUM(I378:INDIRECT(CONCATENATE("i",MATCH($K$7,$K$7:K377)+7))),"")</f>
        <v/>
      </c>
      <c r="K378" s="18"/>
    </row>
    <row r="379" spans="1:11" s="26" customFormat="1" ht="16.5" customHeight="1" x14ac:dyDescent="0.2">
      <c r="A379" s="3"/>
      <c r="B379" s="3"/>
      <c r="C379" s="3"/>
      <c r="D379" s="3"/>
      <c r="E379" s="3"/>
      <c r="F379" s="3"/>
      <c r="G379" s="30" t="str">
        <f>IFERROR(VLOOKUP(E379,No一覧!$B$7:$F$404,2,FALSE),"")</f>
        <v/>
      </c>
      <c r="H379" s="31" t="str">
        <f>IFERROR(VLOOKUP(E379&amp;F379,No一覧!$A$7:$F$404,5,FALSE),"")</f>
        <v/>
      </c>
      <c r="I379" s="31" t="str">
        <f>IFERROR(VLOOKUP(E379&amp;F379,No一覧!$A$7:$F$404,6,FALSE),"")</f>
        <v/>
      </c>
      <c r="J379" s="32" t="str">
        <f ca="1">IF(K379="終",SUM(I379:INDIRECT(CONCATENATE("i",MATCH($K$7,$K$7:K378)+7))),"")</f>
        <v/>
      </c>
      <c r="K379" s="18"/>
    </row>
    <row r="380" spans="1:11" s="26" customFormat="1" ht="16.5" customHeight="1" x14ac:dyDescent="0.2">
      <c r="A380" s="3"/>
      <c r="B380" s="3"/>
      <c r="C380" s="3"/>
      <c r="D380" s="3"/>
      <c r="E380" s="3"/>
      <c r="F380" s="3"/>
      <c r="G380" s="30" t="str">
        <f>IFERROR(VLOOKUP(E380,No一覧!$B$7:$F$404,2,FALSE),"")</f>
        <v/>
      </c>
      <c r="H380" s="31" t="str">
        <f>IFERROR(VLOOKUP(E380&amp;F380,No一覧!$A$7:$F$404,5,FALSE),"")</f>
        <v/>
      </c>
      <c r="I380" s="31" t="str">
        <f>IFERROR(VLOOKUP(E380&amp;F380,No一覧!$A$7:$F$404,6,FALSE),"")</f>
        <v/>
      </c>
      <c r="J380" s="32" t="str">
        <f ca="1">IF(K380="終",SUM(I380:INDIRECT(CONCATENATE("i",MATCH($K$7,$K$7:K379)+7))),"")</f>
        <v/>
      </c>
      <c r="K380" s="18"/>
    </row>
    <row r="381" spans="1:11" s="26" customFormat="1" ht="16.5" customHeight="1" x14ac:dyDescent="0.2">
      <c r="A381" s="3"/>
      <c r="B381" s="3"/>
      <c r="C381" s="3"/>
      <c r="D381" s="3"/>
      <c r="E381" s="3"/>
      <c r="F381" s="3"/>
      <c r="G381" s="30" t="str">
        <f>IFERROR(VLOOKUP(E381,No一覧!$B$7:$F$404,2,FALSE),"")</f>
        <v/>
      </c>
      <c r="H381" s="31" t="str">
        <f>IFERROR(VLOOKUP(E381&amp;F381,No一覧!$A$7:$F$404,5,FALSE),"")</f>
        <v/>
      </c>
      <c r="I381" s="31" t="str">
        <f>IFERROR(VLOOKUP(E381&amp;F381,No一覧!$A$7:$F$404,6,FALSE),"")</f>
        <v/>
      </c>
      <c r="J381" s="32" t="str">
        <f ca="1">IF(K381="終",SUM(I381:INDIRECT(CONCATENATE("i",MATCH($K$7,$K$7:K380)+7))),"")</f>
        <v/>
      </c>
      <c r="K381" s="18"/>
    </row>
    <row r="382" spans="1:11" s="26" customFormat="1" ht="16.5" customHeight="1" x14ac:dyDescent="0.2">
      <c r="A382" s="3"/>
      <c r="B382" s="3"/>
      <c r="C382" s="3"/>
      <c r="D382" s="3"/>
      <c r="E382" s="3"/>
      <c r="F382" s="3"/>
      <c r="G382" s="30" t="str">
        <f>IFERROR(VLOOKUP(E382,No一覧!$B$7:$F$404,2,FALSE),"")</f>
        <v/>
      </c>
      <c r="H382" s="31" t="str">
        <f>IFERROR(VLOOKUP(E382&amp;F382,No一覧!$A$7:$F$404,5,FALSE),"")</f>
        <v/>
      </c>
      <c r="I382" s="31" t="str">
        <f>IFERROR(VLOOKUP(E382&amp;F382,No一覧!$A$7:$F$404,6,FALSE),"")</f>
        <v/>
      </c>
      <c r="J382" s="32" t="str">
        <f ca="1">IF(K382="終",SUM(I382:INDIRECT(CONCATENATE("i",MATCH($K$7,$K$7:K381)+7))),"")</f>
        <v/>
      </c>
      <c r="K382" s="18"/>
    </row>
    <row r="383" spans="1:11" s="26" customFormat="1" ht="16.5" customHeight="1" x14ac:dyDescent="0.2">
      <c r="A383" s="3"/>
      <c r="B383" s="3"/>
      <c r="C383" s="3"/>
      <c r="D383" s="3"/>
      <c r="E383" s="3"/>
      <c r="F383" s="3"/>
      <c r="G383" s="30" t="str">
        <f>IFERROR(VLOOKUP(E383,No一覧!$B$7:$F$404,2,FALSE),"")</f>
        <v/>
      </c>
      <c r="H383" s="31" t="str">
        <f>IFERROR(VLOOKUP(E383&amp;F383,No一覧!$A$7:$F$404,5,FALSE),"")</f>
        <v/>
      </c>
      <c r="I383" s="31" t="str">
        <f>IFERROR(VLOOKUP(E383&amp;F383,No一覧!$A$7:$F$404,6,FALSE),"")</f>
        <v/>
      </c>
      <c r="J383" s="32" t="str">
        <f ca="1">IF(K383="終",SUM(I383:INDIRECT(CONCATENATE("i",MATCH($K$7,$K$7:K382)+7))),"")</f>
        <v/>
      </c>
      <c r="K383" s="18"/>
    </row>
    <row r="384" spans="1:11" s="26" customFormat="1" ht="16.5" customHeight="1" x14ac:dyDescent="0.2">
      <c r="A384" s="3"/>
      <c r="B384" s="3"/>
      <c r="C384" s="3"/>
      <c r="D384" s="3"/>
      <c r="E384" s="3"/>
      <c r="F384" s="3"/>
      <c r="G384" s="30" t="str">
        <f>IFERROR(VLOOKUP(E384,No一覧!$B$7:$F$404,2,FALSE),"")</f>
        <v/>
      </c>
      <c r="H384" s="31" t="str">
        <f>IFERROR(VLOOKUP(E384&amp;F384,No一覧!$A$7:$F$404,5,FALSE),"")</f>
        <v/>
      </c>
      <c r="I384" s="31" t="str">
        <f>IFERROR(VLOOKUP(E384&amp;F384,No一覧!$A$7:$F$404,6,FALSE),"")</f>
        <v/>
      </c>
      <c r="J384" s="32" t="str">
        <f ca="1">IF(K384="終",SUM(I384:INDIRECT(CONCATENATE("i",MATCH($K$7,$K$7:K383)+7))),"")</f>
        <v/>
      </c>
      <c r="K384" s="18"/>
    </row>
    <row r="385" spans="1:11" s="26" customFormat="1" ht="16.5" customHeight="1" x14ac:dyDescent="0.2">
      <c r="A385" s="3"/>
      <c r="B385" s="3"/>
      <c r="C385" s="3"/>
      <c r="D385" s="3"/>
      <c r="E385" s="3"/>
      <c r="F385" s="3"/>
      <c r="G385" s="30" t="str">
        <f>IFERROR(VLOOKUP(E385,No一覧!$B$7:$F$404,2,FALSE),"")</f>
        <v/>
      </c>
      <c r="H385" s="31" t="str">
        <f>IFERROR(VLOOKUP(E385&amp;F385,No一覧!$A$7:$F$404,5,FALSE),"")</f>
        <v/>
      </c>
      <c r="I385" s="31" t="str">
        <f>IFERROR(VLOOKUP(E385&amp;F385,No一覧!$A$7:$F$404,6,FALSE),"")</f>
        <v/>
      </c>
      <c r="J385" s="32" t="str">
        <f ca="1">IF(K385="終",SUM(I385:INDIRECT(CONCATENATE("i",MATCH($K$7,$K$7:K384)+7))),"")</f>
        <v/>
      </c>
      <c r="K385" s="18"/>
    </row>
    <row r="386" spans="1:11" s="26" customFormat="1" ht="16.5" customHeight="1" x14ac:dyDescent="0.2">
      <c r="A386" s="3"/>
      <c r="B386" s="3"/>
      <c r="C386" s="3"/>
      <c r="D386" s="3"/>
      <c r="E386" s="3"/>
      <c r="F386" s="3"/>
      <c r="G386" s="30" t="str">
        <f>IFERROR(VLOOKUP(E386,No一覧!$B$7:$F$404,2,FALSE),"")</f>
        <v/>
      </c>
      <c r="H386" s="31" t="str">
        <f>IFERROR(VLOOKUP(E386&amp;F386,No一覧!$A$7:$F$404,5,FALSE),"")</f>
        <v/>
      </c>
      <c r="I386" s="31" t="str">
        <f>IFERROR(VLOOKUP(E386&amp;F386,No一覧!$A$7:$F$404,6,FALSE),"")</f>
        <v/>
      </c>
      <c r="J386" s="32" t="str">
        <f ca="1">IF(K386="終",SUM(I386:INDIRECT(CONCATENATE("i",MATCH($K$7,$K$7:K385)+7))),"")</f>
        <v/>
      </c>
      <c r="K386" s="18"/>
    </row>
    <row r="387" spans="1:11" s="26" customFormat="1" ht="16.5" customHeight="1" x14ac:dyDescent="0.2">
      <c r="A387" s="3"/>
      <c r="B387" s="3"/>
      <c r="C387" s="3"/>
      <c r="D387" s="3"/>
      <c r="E387" s="3"/>
      <c r="F387" s="3"/>
      <c r="G387" s="30" t="str">
        <f>IFERROR(VLOOKUP(E387,No一覧!$B$7:$F$404,2,FALSE),"")</f>
        <v/>
      </c>
      <c r="H387" s="31" t="str">
        <f>IFERROR(VLOOKUP(E387&amp;F387,No一覧!$A$7:$F$404,5,FALSE),"")</f>
        <v/>
      </c>
      <c r="I387" s="31" t="str">
        <f>IFERROR(VLOOKUP(E387&amp;F387,No一覧!$A$7:$F$404,6,FALSE),"")</f>
        <v/>
      </c>
      <c r="J387" s="32" t="str">
        <f ca="1">IF(K387="終",SUM(I387:INDIRECT(CONCATENATE("i",MATCH($K$7,$K$7:K386)+7))),"")</f>
        <v/>
      </c>
      <c r="K387" s="18"/>
    </row>
    <row r="388" spans="1:11" s="26" customFormat="1" ht="16.5" customHeight="1" x14ac:dyDescent="0.2">
      <c r="A388" s="3"/>
      <c r="B388" s="3"/>
      <c r="C388" s="3"/>
      <c r="D388" s="3"/>
      <c r="E388" s="3"/>
      <c r="F388" s="3"/>
      <c r="G388" s="30" t="str">
        <f>IFERROR(VLOOKUP(E388,No一覧!$B$7:$F$404,2,FALSE),"")</f>
        <v/>
      </c>
      <c r="H388" s="31" t="str">
        <f>IFERROR(VLOOKUP(E388&amp;F388,No一覧!$A$7:$F$404,5,FALSE),"")</f>
        <v/>
      </c>
      <c r="I388" s="31" t="str">
        <f>IFERROR(VLOOKUP(E388&amp;F388,No一覧!$A$7:$F$404,6,FALSE),"")</f>
        <v/>
      </c>
      <c r="J388" s="32" t="str">
        <f ca="1">IF(K388="終",SUM(I388:INDIRECT(CONCATENATE("i",MATCH($K$7,$K$7:K387)+7))),"")</f>
        <v/>
      </c>
      <c r="K388" s="18"/>
    </row>
    <row r="389" spans="1:11" s="26" customFormat="1" ht="16.5" customHeight="1" x14ac:dyDescent="0.2">
      <c r="A389" s="3"/>
      <c r="B389" s="3"/>
      <c r="C389" s="3"/>
      <c r="D389" s="3"/>
      <c r="E389" s="3"/>
      <c r="F389" s="3"/>
      <c r="G389" s="30" t="str">
        <f>IFERROR(VLOOKUP(E389,No一覧!$B$7:$F$404,2,FALSE),"")</f>
        <v/>
      </c>
      <c r="H389" s="31" t="str">
        <f>IFERROR(VLOOKUP(E389&amp;F389,No一覧!$A$7:$F$404,5,FALSE),"")</f>
        <v/>
      </c>
      <c r="I389" s="31" t="str">
        <f>IFERROR(VLOOKUP(E389&amp;F389,No一覧!$A$7:$F$404,6,FALSE),"")</f>
        <v/>
      </c>
      <c r="J389" s="32" t="str">
        <f ca="1">IF(K389="終",SUM(I389:INDIRECT(CONCATENATE("i",MATCH($K$7,$K$7:K388)+7))),"")</f>
        <v/>
      </c>
      <c r="K389" s="18"/>
    </row>
    <row r="390" spans="1:11" s="26" customFormat="1" ht="16.5" customHeight="1" x14ac:dyDescent="0.2">
      <c r="A390" s="3"/>
      <c r="B390" s="3"/>
      <c r="C390" s="3"/>
      <c r="D390" s="3"/>
      <c r="E390" s="3"/>
      <c r="F390" s="3"/>
      <c r="G390" s="30" t="str">
        <f>IFERROR(VLOOKUP(E390,No一覧!$B$7:$F$404,2,FALSE),"")</f>
        <v/>
      </c>
      <c r="H390" s="31" t="str">
        <f>IFERROR(VLOOKUP(E390&amp;F390,No一覧!$A$7:$F$404,5,FALSE),"")</f>
        <v/>
      </c>
      <c r="I390" s="31" t="str">
        <f>IFERROR(VLOOKUP(E390&amp;F390,No一覧!$A$7:$F$404,6,FALSE),"")</f>
        <v/>
      </c>
      <c r="J390" s="32" t="str">
        <f ca="1">IF(K390="終",SUM(I390:INDIRECT(CONCATENATE("i",MATCH($K$7,$K$7:K389)+7))),"")</f>
        <v/>
      </c>
      <c r="K390" s="18"/>
    </row>
    <row r="391" spans="1:11" s="26" customFormat="1" ht="16.5" customHeight="1" x14ac:dyDescent="0.2">
      <c r="A391" s="3"/>
      <c r="B391" s="3"/>
      <c r="C391" s="3"/>
      <c r="D391" s="3"/>
      <c r="E391" s="3"/>
      <c r="F391" s="3"/>
      <c r="G391" s="30" t="str">
        <f>IFERROR(VLOOKUP(E391,No一覧!$B$7:$F$404,2,FALSE),"")</f>
        <v/>
      </c>
      <c r="H391" s="31" t="str">
        <f>IFERROR(VLOOKUP(E391&amp;F391,No一覧!$A$7:$F$404,5,FALSE),"")</f>
        <v/>
      </c>
      <c r="I391" s="31" t="str">
        <f>IFERROR(VLOOKUP(E391&amp;F391,No一覧!$A$7:$F$404,6,FALSE),"")</f>
        <v/>
      </c>
      <c r="J391" s="32" t="str">
        <f ca="1">IF(K391="終",SUM(I391:INDIRECT(CONCATENATE("i",MATCH($K$7,$K$7:K390)+7))),"")</f>
        <v/>
      </c>
      <c r="K391" s="18"/>
    </row>
    <row r="392" spans="1:11" s="26" customFormat="1" ht="16.5" customHeight="1" x14ac:dyDescent="0.2">
      <c r="A392" s="3"/>
      <c r="B392" s="3"/>
      <c r="C392" s="3"/>
      <c r="D392" s="3"/>
      <c r="E392" s="3"/>
      <c r="F392" s="3"/>
      <c r="G392" s="30" t="str">
        <f>IFERROR(VLOOKUP(E392,No一覧!$B$7:$F$404,2,FALSE),"")</f>
        <v/>
      </c>
      <c r="H392" s="31" t="str">
        <f>IFERROR(VLOOKUP(E392&amp;F392,No一覧!$A$7:$F$404,5,FALSE),"")</f>
        <v/>
      </c>
      <c r="I392" s="31" t="str">
        <f>IFERROR(VLOOKUP(E392&amp;F392,No一覧!$A$7:$F$404,6,FALSE),"")</f>
        <v/>
      </c>
      <c r="J392" s="32" t="str">
        <f ca="1">IF(K392="終",SUM(I392:INDIRECT(CONCATENATE("i",MATCH($K$7,$K$7:K391)+7))),"")</f>
        <v/>
      </c>
      <c r="K392" s="18"/>
    </row>
    <row r="393" spans="1:11" s="26" customFormat="1" ht="16.5" customHeight="1" x14ac:dyDescent="0.2">
      <c r="A393" s="3"/>
      <c r="B393" s="3"/>
      <c r="C393" s="3"/>
      <c r="D393" s="3"/>
      <c r="E393" s="3"/>
      <c r="F393" s="3"/>
      <c r="G393" s="30" t="str">
        <f>IFERROR(VLOOKUP(E393,No一覧!$B$7:$F$404,2,FALSE),"")</f>
        <v/>
      </c>
      <c r="H393" s="31" t="str">
        <f>IFERROR(VLOOKUP(E393&amp;F393,No一覧!$A$7:$F$404,5,FALSE),"")</f>
        <v/>
      </c>
      <c r="I393" s="31" t="str">
        <f>IFERROR(VLOOKUP(E393&amp;F393,No一覧!$A$7:$F$404,6,FALSE),"")</f>
        <v/>
      </c>
      <c r="J393" s="32" t="str">
        <f ca="1">IF(K393="終",SUM(I393:INDIRECT(CONCATENATE("i",MATCH($K$7,$K$7:K392)+7))),"")</f>
        <v/>
      </c>
      <c r="K393" s="18"/>
    </row>
    <row r="394" spans="1:11" s="26" customFormat="1" ht="16.5" customHeight="1" x14ac:dyDescent="0.2">
      <c r="A394" s="3"/>
      <c r="B394" s="3"/>
      <c r="C394" s="3"/>
      <c r="D394" s="3"/>
      <c r="E394" s="3"/>
      <c r="F394" s="3"/>
      <c r="G394" s="30" t="str">
        <f>IFERROR(VLOOKUP(E394,No一覧!$B$7:$F$404,2,FALSE),"")</f>
        <v/>
      </c>
      <c r="H394" s="31" t="str">
        <f>IFERROR(VLOOKUP(E394&amp;F394,No一覧!$A$7:$F$404,5,FALSE),"")</f>
        <v/>
      </c>
      <c r="I394" s="31" t="str">
        <f>IFERROR(VLOOKUP(E394&amp;F394,No一覧!$A$7:$F$404,6,FALSE),"")</f>
        <v/>
      </c>
      <c r="J394" s="32" t="str">
        <f ca="1">IF(K394="終",SUM(I394:INDIRECT(CONCATENATE("i",MATCH($K$7,$K$7:K393)+7))),"")</f>
        <v/>
      </c>
      <c r="K394" s="18"/>
    </row>
    <row r="395" spans="1:11" s="26" customFormat="1" ht="16.5" customHeight="1" x14ac:dyDescent="0.2">
      <c r="A395" s="3"/>
      <c r="B395" s="3"/>
      <c r="C395" s="3"/>
      <c r="D395" s="3"/>
      <c r="E395" s="3"/>
      <c r="F395" s="3"/>
      <c r="G395" s="30" t="str">
        <f>IFERROR(VLOOKUP(E395,No一覧!$B$7:$F$404,2,FALSE),"")</f>
        <v/>
      </c>
      <c r="H395" s="31" t="str">
        <f>IFERROR(VLOOKUP(E395&amp;F395,No一覧!$A$7:$F$404,5,FALSE),"")</f>
        <v/>
      </c>
      <c r="I395" s="31" t="str">
        <f>IFERROR(VLOOKUP(E395&amp;F395,No一覧!$A$7:$F$404,6,FALSE),"")</f>
        <v/>
      </c>
      <c r="J395" s="32" t="str">
        <f ca="1">IF(K395="終",SUM(I395:INDIRECT(CONCATENATE("i",MATCH($K$7,$K$7:K394)+7))),"")</f>
        <v/>
      </c>
      <c r="K395" s="18"/>
    </row>
    <row r="396" spans="1:11" s="26" customFormat="1" ht="16.5" customHeight="1" x14ac:dyDescent="0.2">
      <c r="A396" s="3"/>
      <c r="B396" s="3"/>
      <c r="C396" s="3"/>
      <c r="D396" s="3"/>
      <c r="E396" s="3"/>
      <c r="F396" s="3"/>
      <c r="G396" s="30" t="str">
        <f>IFERROR(VLOOKUP(E396,No一覧!$B$7:$F$404,2,FALSE),"")</f>
        <v/>
      </c>
      <c r="H396" s="31" t="str">
        <f>IFERROR(VLOOKUP(E396&amp;F396,No一覧!$A$7:$F$404,5,FALSE),"")</f>
        <v/>
      </c>
      <c r="I396" s="31" t="str">
        <f>IFERROR(VLOOKUP(E396&amp;F396,No一覧!$A$7:$F$404,6,FALSE),"")</f>
        <v/>
      </c>
      <c r="J396" s="32" t="str">
        <f ca="1">IF(K396="終",SUM(I396:INDIRECT(CONCATENATE("i",MATCH($K$7,$K$7:K395)+7))),"")</f>
        <v/>
      </c>
      <c r="K396" s="18"/>
    </row>
    <row r="397" spans="1:11" s="26" customFormat="1" ht="16.5" customHeight="1" x14ac:dyDescent="0.2">
      <c r="A397" s="3"/>
      <c r="B397" s="3"/>
      <c r="C397" s="3"/>
      <c r="D397" s="3"/>
      <c r="E397" s="3"/>
      <c r="F397" s="3"/>
      <c r="G397" s="30" t="str">
        <f>IFERROR(VLOOKUP(E397,No一覧!$B$7:$F$404,2,FALSE),"")</f>
        <v/>
      </c>
      <c r="H397" s="31" t="str">
        <f>IFERROR(VLOOKUP(E397&amp;F397,No一覧!$A$7:$F$404,5,FALSE),"")</f>
        <v/>
      </c>
      <c r="I397" s="31" t="str">
        <f>IFERROR(VLOOKUP(E397&amp;F397,No一覧!$A$7:$F$404,6,FALSE),"")</f>
        <v/>
      </c>
      <c r="J397" s="32" t="str">
        <f ca="1">IF(K397="終",SUM(I397:INDIRECT(CONCATENATE("i",MATCH($K$7,$K$7:K396)+7))),"")</f>
        <v/>
      </c>
      <c r="K397" s="18"/>
    </row>
    <row r="398" spans="1:11" s="26" customFormat="1" ht="16.5" customHeight="1" x14ac:dyDescent="0.2">
      <c r="A398" s="3"/>
      <c r="B398" s="3"/>
      <c r="C398" s="3"/>
      <c r="D398" s="3"/>
      <c r="E398" s="3"/>
      <c r="F398" s="3"/>
      <c r="G398" s="30" t="str">
        <f>IFERROR(VLOOKUP(E398,No一覧!$B$7:$F$404,2,FALSE),"")</f>
        <v/>
      </c>
      <c r="H398" s="31" t="str">
        <f>IFERROR(VLOOKUP(E398&amp;F398,No一覧!$A$7:$F$404,5,FALSE),"")</f>
        <v/>
      </c>
      <c r="I398" s="31" t="str">
        <f>IFERROR(VLOOKUP(E398&amp;F398,No一覧!$A$7:$F$404,6,FALSE),"")</f>
        <v/>
      </c>
      <c r="J398" s="32" t="str">
        <f ca="1">IF(K398="終",SUM(I398:INDIRECT(CONCATENATE("i",MATCH($K$7,$K$7:K397)+7))),"")</f>
        <v/>
      </c>
      <c r="K398" s="18"/>
    </row>
    <row r="399" spans="1:11" s="26" customFormat="1" ht="16.5" customHeight="1" x14ac:dyDescent="0.2">
      <c r="A399" s="3"/>
      <c r="B399" s="3"/>
      <c r="C399" s="3"/>
      <c r="D399" s="3"/>
      <c r="E399" s="3"/>
      <c r="F399" s="3"/>
      <c r="G399" s="30" t="str">
        <f>IFERROR(VLOOKUP(E399,No一覧!$B$7:$F$404,2,FALSE),"")</f>
        <v/>
      </c>
      <c r="H399" s="31" t="str">
        <f>IFERROR(VLOOKUP(E399&amp;F399,No一覧!$A$7:$F$404,5,FALSE),"")</f>
        <v/>
      </c>
      <c r="I399" s="31" t="str">
        <f>IFERROR(VLOOKUP(E399&amp;F399,No一覧!$A$7:$F$404,6,FALSE),"")</f>
        <v/>
      </c>
      <c r="J399" s="32" t="str">
        <f ca="1">IF(K399="終",SUM(I399:INDIRECT(CONCATENATE("i",MATCH($K$7,$K$7:K398)+7))),"")</f>
        <v/>
      </c>
      <c r="K399" s="18"/>
    </row>
    <row r="400" spans="1:11" s="26" customFormat="1" ht="16.5" customHeight="1" x14ac:dyDescent="0.2">
      <c r="A400" s="3"/>
      <c r="B400" s="3"/>
      <c r="C400" s="3"/>
      <c r="D400" s="3"/>
      <c r="E400" s="3"/>
      <c r="F400" s="3"/>
      <c r="G400" s="30" t="str">
        <f>IFERROR(VLOOKUP(E400,No一覧!$B$7:$F$404,2,FALSE),"")</f>
        <v/>
      </c>
      <c r="H400" s="31" t="str">
        <f>IFERROR(VLOOKUP(E400&amp;F400,No一覧!$A$7:$F$404,5,FALSE),"")</f>
        <v/>
      </c>
      <c r="I400" s="31" t="str">
        <f>IFERROR(VLOOKUP(E400&amp;F400,No一覧!$A$7:$F$404,6,FALSE),"")</f>
        <v/>
      </c>
      <c r="J400" s="32" t="str">
        <f ca="1">IF(K400="終",SUM(I400:INDIRECT(CONCATENATE("i",MATCH($K$7,$K$7:K399)+7))),"")</f>
        <v/>
      </c>
      <c r="K400" s="18"/>
    </row>
    <row r="401" spans="1:11" s="26" customFormat="1" ht="16.5" customHeight="1" x14ac:dyDescent="0.2">
      <c r="A401" s="3"/>
      <c r="B401" s="3"/>
      <c r="C401" s="3"/>
      <c r="D401" s="3"/>
      <c r="E401" s="3"/>
      <c r="F401" s="3"/>
      <c r="G401" s="30" t="str">
        <f>IFERROR(VLOOKUP(E401,No一覧!$B$7:$F$404,2,FALSE),"")</f>
        <v/>
      </c>
      <c r="H401" s="31" t="str">
        <f>IFERROR(VLOOKUP(E401&amp;F401,No一覧!$A$7:$F$404,5,FALSE),"")</f>
        <v/>
      </c>
      <c r="I401" s="31" t="str">
        <f>IFERROR(VLOOKUP(E401&amp;F401,No一覧!$A$7:$F$404,6,FALSE),"")</f>
        <v/>
      </c>
      <c r="J401" s="32" t="str">
        <f ca="1">IF(K401="終",SUM(I401:INDIRECT(CONCATENATE("i",MATCH($K$7,$K$7:K400)+7))),"")</f>
        <v/>
      </c>
      <c r="K401" s="18"/>
    </row>
    <row r="402" spans="1:11" s="26" customFormat="1" ht="16.5" customHeight="1" x14ac:dyDescent="0.2">
      <c r="A402" s="3"/>
      <c r="B402" s="3"/>
      <c r="C402" s="3"/>
      <c r="D402" s="3"/>
      <c r="E402" s="3"/>
      <c r="F402" s="3"/>
      <c r="G402" s="30" t="str">
        <f>IFERROR(VLOOKUP(E402,No一覧!$B$7:$F$404,2,FALSE),"")</f>
        <v/>
      </c>
      <c r="H402" s="31" t="str">
        <f>IFERROR(VLOOKUP(E402&amp;F402,No一覧!$A$7:$F$404,5,FALSE),"")</f>
        <v/>
      </c>
      <c r="I402" s="31" t="str">
        <f>IFERROR(VLOOKUP(E402&amp;F402,No一覧!$A$7:$F$404,6,FALSE),"")</f>
        <v/>
      </c>
      <c r="J402" s="32" t="str">
        <f ca="1">IF(K402="終",SUM(I402:INDIRECT(CONCATENATE("i",MATCH($K$7,$K$7:K401)+7))),"")</f>
        <v/>
      </c>
      <c r="K402" s="18"/>
    </row>
    <row r="403" spans="1:11" s="26" customFormat="1" ht="16.5" customHeight="1" x14ac:dyDescent="0.2">
      <c r="A403" s="3"/>
      <c r="B403" s="3"/>
      <c r="C403" s="3"/>
      <c r="D403" s="3"/>
      <c r="E403" s="3"/>
      <c r="F403" s="3"/>
      <c r="G403" s="30" t="str">
        <f>IFERROR(VLOOKUP(E403,No一覧!$B$7:$F$404,2,FALSE),"")</f>
        <v/>
      </c>
      <c r="H403" s="31" t="str">
        <f>IFERROR(VLOOKUP(E403&amp;F403,No一覧!$A$7:$F$404,5,FALSE),"")</f>
        <v/>
      </c>
      <c r="I403" s="31" t="str">
        <f>IFERROR(VLOOKUP(E403&amp;F403,No一覧!$A$7:$F$404,6,FALSE),"")</f>
        <v/>
      </c>
      <c r="J403" s="32" t="str">
        <f ca="1">IF(K403="終",SUM(I403:INDIRECT(CONCATENATE("i",MATCH($K$7,$K$7:K402)+7))),"")</f>
        <v/>
      </c>
      <c r="K403" s="18"/>
    </row>
    <row r="404" spans="1:11" s="26" customFormat="1" ht="16.5" customHeight="1" x14ac:dyDescent="0.2">
      <c r="A404" s="3"/>
      <c r="B404" s="3"/>
      <c r="C404" s="3"/>
      <c r="D404" s="3"/>
      <c r="E404" s="3"/>
      <c r="F404" s="3"/>
      <c r="G404" s="30" t="str">
        <f>IFERROR(VLOOKUP(E404,No一覧!$B$7:$F$404,2,FALSE),"")</f>
        <v/>
      </c>
      <c r="H404" s="31" t="str">
        <f>IFERROR(VLOOKUP(E404&amp;F404,No一覧!$A$7:$F$404,5,FALSE),"")</f>
        <v/>
      </c>
      <c r="I404" s="31" t="str">
        <f>IFERROR(VLOOKUP(E404&amp;F404,No一覧!$A$7:$F$404,6,FALSE),"")</f>
        <v/>
      </c>
      <c r="J404" s="32" t="str">
        <f ca="1">IF(K404="終",SUM(I404:INDIRECT(CONCATENATE("i",MATCH($K$7,$K$7:K403)+7))),"")</f>
        <v/>
      </c>
      <c r="K404" s="18"/>
    </row>
    <row r="405" spans="1:11" s="26" customFormat="1" ht="16.5" customHeight="1" x14ac:dyDescent="0.2">
      <c r="A405" s="3"/>
      <c r="B405" s="3"/>
      <c r="C405" s="3"/>
      <c r="D405" s="3"/>
      <c r="E405" s="3"/>
      <c r="F405" s="3"/>
      <c r="G405" s="30" t="str">
        <f>IFERROR(VLOOKUP(E405,No一覧!$B$7:$F$404,2,FALSE),"")</f>
        <v/>
      </c>
      <c r="H405" s="31" t="str">
        <f>IFERROR(VLOOKUP(E405&amp;F405,No一覧!$A$7:$F$404,5,FALSE),"")</f>
        <v/>
      </c>
      <c r="I405" s="31" t="str">
        <f>IFERROR(VLOOKUP(E405&amp;F405,No一覧!$A$7:$F$404,6,FALSE),"")</f>
        <v/>
      </c>
      <c r="J405" s="32" t="str">
        <f ca="1">IF(K405="終",SUM(I405:INDIRECT(CONCATENATE("i",MATCH($K$7,$K$7:K404)+7))),"")</f>
        <v/>
      </c>
      <c r="K405" s="18"/>
    </row>
    <row r="406" spans="1:11" s="26" customFormat="1" ht="16.5" customHeight="1" x14ac:dyDescent="0.2">
      <c r="A406" s="3"/>
      <c r="B406" s="3"/>
      <c r="C406" s="3"/>
      <c r="D406" s="3"/>
      <c r="E406" s="3"/>
      <c r="F406" s="3"/>
      <c r="G406" s="30" t="str">
        <f>IFERROR(VLOOKUP(E406,No一覧!$B$7:$F$404,2,FALSE),"")</f>
        <v/>
      </c>
      <c r="H406" s="31" t="str">
        <f>IFERROR(VLOOKUP(E406&amp;F406,No一覧!$A$7:$F$404,5,FALSE),"")</f>
        <v/>
      </c>
      <c r="I406" s="31" t="str">
        <f>IFERROR(VLOOKUP(E406&amp;F406,No一覧!$A$7:$F$404,6,FALSE),"")</f>
        <v/>
      </c>
      <c r="J406" s="32" t="str">
        <f ca="1">IF(K406="終",SUM(I406:INDIRECT(CONCATENATE("i",MATCH($K$7,$K$7:K405)+7))),"")</f>
        <v/>
      </c>
      <c r="K406" s="18"/>
    </row>
    <row r="407" spans="1:11" s="26" customFormat="1" ht="16.5" customHeight="1" x14ac:dyDescent="0.2">
      <c r="A407" s="3"/>
      <c r="B407" s="3"/>
      <c r="C407" s="3"/>
      <c r="D407" s="3"/>
      <c r="E407" s="3"/>
      <c r="F407" s="3"/>
      <c r="G407" s="30" t="str">
        <f>IFERROR(VLOOKUP(E407,No一覧!$B$7:$F$404,2,FALSE),"")</f>
        <v/>
      </c>
      <c r="H407" s="31" t="str">
        <f>IFERROR(VLOOKUP(E407&amp;F407,No一覧!$A$7:$F$404,5,FALSE),"")</f>
        <v/>
      </c>
      <c r="I407" s="31" t="str">
        <f>IFERROR(VLOOKUP(E407&amp;F407,No一覧!$A$7:$F$404,6,FALSE),"")</f>
        <v/>
      </c>
      <c r="J407" s="32" t="str">
        <f ca="1">IF(K407="終",SUM(I407:INDIRECT(CONCATENATE("i",MATCH($K$7,$K$7:K406)+7))),"")</f>
        <v/>
      </c>
      <c r="K407" s="18"/>
    </row>
    <row r="408" spans="1:11" s="26" customFormat="1" ht="16.5" customHeight="1" x14ac:dyDescent="0.2">
      <c r="A408" s="3"/>
      <c r="B408" s="3"/>
      <c r="C408" s="3"/>
      <c r="D408" s="3"/>
      <c r="E408" s="3"/>
      <c r="F408" s="3"/>
      <c r="G408" s="30" t="str">
        <f>IFERROR(VLOOKUP(E408,No一覧!$B$7:$F$404,2,FALSE),"")</f>
        <v/>
      </c>
      <c r="H408" s="31" t="str">
        <f>IFERROR(VLOOKUP(E408&amp;F408,No一覧!$A$7:$F$404,5,FALSE),"")</f>
        <v/>
      </c>
      <c r="I408" s="31" t="str">
        <f>IFERROR(VLOOKUP(E408&amp;F408,No一覧!$A$7:$F$404,6,FALSE),"")</f>
        <v/>
      </c>
      <c r="J408" s="32" t="str">
        <f ca="1">IF(K408="終",SUM(I408:INDIRECT(CONCATENATE("i",MATCH($K$7,$K$7:K407)+7))),"")</f>
        <v/>
      </c>
      <c r="K408" s="18"/>
    </row>
    <row r="409" spans="1:11" s="26" customFormat="1" ht="16.5" customHeight="1" x14ac:dyDescent="0.2">
      <c r="A409" s="3"/>
      <c r="B409" s="3"/>
      <c r="C409" s="3"/>
      <c r="D409" s="3"/>
      <c r="E409" s="3"/>
      <c r="F409" s="3"/>
      <c r="G409" s="30" t="str">
        <f>IFERROR(VLOOKUP(E409,No一覧!$B$7:$F$404,2,FALSE),"")</f>
        <v/>
      </c>
      <c r="H409" s="31" t="str">
        <f>IFERROR(VLOOKUP(E409&amp;F409,No一覧!$A$7:$F$404,5,FALSE),"")</f>
        <v/>
      </c>
      <c r="I409" s="31" t="str">
        <f>IFERROR(VLOOKUP(E409&amp;F409,No一覧!$A$7:$F$404,6,FALSE),"")</f>
        <v/>
      </c>
      <c r="J409" s="32" t="str">
        <f ca="1">IF(K409="終",SUM(I409:INDIRECT(CONCATENATE("i",MATCH($K$7,$K$7:K408)+7))),"")</f>
        <v/>
      </c>
      <c r="K409" s="18"/>
    </row>
    <row r="410" spans="1:11" s="26" customFormat="1" ht="16.5" customHeight="1" x14ac:dyDescent="0.2">
      <c r="A410" s="3"/>
      <c r="B410" s="3"/>
      <c r="C410" s="3"/>
      <c r="D410" s="3"/>
      <c r="E410" s="3"/>
      <c r="F410" s="3"/>
      <c r="G410" s="30" t="str">
        <f>IFERROR(VLOOKUP(E410,No一覧!$B$7:$F$404,2,FALSE),"")</f>
        <v/>
      </c>
      <c r="H410" s="31" t="str">
        <f>IFERROR(VLOOKUP(E410&amp;F410,No一覧!$A$7:$F$404,5,FALSE),"")</f>
        <v/>
      </c>
      <c r="I410" s="31" t="str">
        <f>IFERROR(VLOOKUP(E410&amp;F410,No一覧!$A$7:$F$404,6,FALSE),"")</f>
        <v/>
      </c>
      <c r="J410" s="32" t="str">
        <f ca="1">IF(K410="終",SUM(I410:INDIRECT(CONCATENATE("i",MATCH($K$7,$K$7:K409)+7))),"")</f>
        <v/>
      </c>
      <c r="K410" s="18"/>
    </row>
    <row r="411" spans="1:11" s="26" customFormat="1" ht="16.5" customHeight="1" x14ac:dyDescent="0.2">
      <c r="A411" s="3"/>
      <c r="B411" s="3"/>
      <c r="C411" s="3"/>
      <c r="D411" s="3"/>
      <c r="E411" s="3"/>
      <c r="F411" s="3"/>
      <c r="G411" s="30" t="str">
        <f>IFERROR(VLOOKUP(E411,No一覧!$B$7:$F$404,2,FALSE),"")</f>
        <v/>
      </c>
      <c r="H411" s="31" t="str">
        <f>IFERROR(VLOOKUP(E411&amp;F411,No一覧!$A$7:$F$404,5,FALSE),"")</f>
        <v/>
      </c>
      <c r="I411" s="31" t="str">
        <f>IFERROR(VLOOKUP(E411&amp;F411,No一覧!$A$7:$F$404,6,FALSE),"")</f>
        <v/>
      </c>
      <c r="J411" s="32" t="str">
        <f ca="1">IF(K411="終",SUM(I411:INDIRECT(CONCATENATE("i",MATCH($K$7,$K$7:K410)+7))),"")</f>
        <v/>
      </c>
      <c r="K411" s="18"/>
    </row>
    <row r="412" spans="1:11" s="26" customFormat="1" ht="16.5" customHeight="1" x14ac:dyDescent="0.2">
      <c r="A412" s="3"/>
      <c r="B412" s="3"/>
      <c r="C412" s="3"/>
      <c r="D412" s="3"/>
      <c r="E412" s="3"/>
      <c r="F412" s="3"/>
      <c r="G412" s="30" t="str">
        <f>IFERROR(VLOOKUP(E412,No一覧!$B$7:$F$404,2,FALSE),"")</f>
        <v/>
      </c>
      <c r="H412" s="31" t="str">
        <f>IFERROR(VLOOKUP(E412&amp;F412,No一覧!$A$7:$F$404,5,FALSE),"")</f>
        <v/>
      </c>
      <c r="I412" s="31" t="str">
        <f>IFERROR(VLOOKUP(E412&amp;F412,No一覧!$A$7:$F$404,6,FALSE),"")</f>
        <v/>
      </c>
      <c r="J412" s="32" t="str">
        <f ca="1">IF(K412="終",SUM(I412:INDIRECT(CONCATENATE("i",MATCH($K$7,$K$7:K411)+7))),"")</f>
        <v/>
      </c>
      <c r="K412" s="18"/>
    </row>
    <row r="413" spans="1:11" s="26" customFormat="1" ht="16.5" customHeight="1" x14ac:dyDescent="0.2">
      <c r="A413" s="3"/>
      <c r="B413" s="3"/>
      <c r="C413" s="3"/>
      <c r="D413" s="3"/>
      <c r="E413" s="3"/>
      <c r="F413" s="3"/>
      <c r="G413" s="30" t="str">
        <f>IFERROR(VLOOKUP(E413,No一覧!$B$7:$F$404,2,FALSE),"")</f>
        <v/>
      </c>
      <c r="H413" s="31" t="str">
        <f>IFERROR(VLOOKUP(E413&amp;F413,No一覧!$A$7:$F$404,5,FALSE),"")</f>
        <v/>
      </c>
      <c r="I413" s="31" t="str">
        <f>IFERROR(VLOOKUP(E413&amp;F413,No一覧!$A$7:$F$404,6,FALSE),"")</f>
        <v/>
      </c>
      <c r="J413" s="32" t="str">
        <f ca="1">IF(K413="終",SUM(I413:INDIRECT(CONCATENATE("i",MATCH($K$7,$K$7:K412)+7))),"")</f>
        <v/>
      </c>
      <c r="K413" s="18"/>
    </row>
    <row r="414" spans="1:11" s="26" customFormat="1" ht="16.5" customHeight="1" x14ac:dyDescent="0.2">
      <c r="A414" s="3"/>
      <c r="B414" s="3"/>
      <c r="C414" s="3"/>
      <c r="D414" s="3"/>
      <c r="E414" s="3"/>
      <c r="F414" s="3"/>
      <c r="G414" s="30" t="str">
        <f>IFERROR(VLOOKUP(E414,No一覧!$B$7:$F$404,2,FALSE),"")</f>
        <v/>
      </c>
      <c r="H414" s="31" t="str">
        <f>IFERROR(VLOOKUP(E414&amp;F414,No一覧!$A$7:$F$404,5,FALSE),"")</f>
        <v/>
      </c>
      <c r="I414" s="31" t="str">
        <f>IFERROR(VLOOKUP(E414&amp;F414,No一覧!$A$7:$F$404,6,FALSE),"")</f>
        <v/>
      </c>
      <c r="J414" s="32" t="str">
        <f ca="1">IF(K414="終",SUM(I414:INDIRECT(CONCATENATE("i",MATCH($K$7,$K$7:K413)+7))),"")</f>
        <v/>
      </c>
      <c r="K414" s="18"/>
    </row>
    <row r="415" spans="1:11" s="26" customFormat="1" ht="16.5" customHeight="1" x14ac:dyDescent="0.2">
      <c r="A415" s="3"/>
      <c r="B415" s="3"/>
      <c r="C415" s="3"/>
      <c r="D415" s="3"/>
      <c r="E415" s="3"/>
      <c r="F415" s="3"/>
      <c r="G415" s="30" t="str">
        <f>IFERROR(VLOOKUP(E415,No一覧!$B$7:$F$404,2,FALSE),"")</f>
        <v/>
      </c>
      <c r="H415" s="31" t="str">
        <f>IFERROR(VLOOKUP(E415&amp;F415,No一覧!$A$7:$F$404,5,FALSE),"")</f>
        <v/>
      </c>
      <c r="I415" s="31" t="str">
        <f>IFERROR(VLOOKUP(E415&amp;F415,No一覧!$A$7:$F$404,6,FALSE),"")</f>
        <v/>
      </c>
      <c r="J415" s="32" t="str">
        <f ca="1">IF(K415="終",SUM(I415:INDIRECT(CONCATENATE("i",MATCH($K$7,$K$7:K414)+7))),"")</f>
        <v/>
      </c>
      <c r="K415" s="18"/>
    </row>
    <row r="416" spans="1:11" s="26" customFormat="1" ht="16.5" customHeight="1" x14ac:dyDescent="0.2">
      <c r="A416" s="3"/>
      <c r="B416" s="3"/>
      <c r="C416" s="3"/>
      <c r="D416" s="3"/>
      <c r="E416" s="3"/>
      <c r="F416" s="3"/>
      <c r="G416" s="30" t="str">
        <f>IFERROR(VLOOKUP(E416,No一覧!$B$7:$F$404,2,FALSE),"")</f>
        <v/>
      </c>
      <c r="H416" s="31" t="str">
        <f>IFERROR(VLOOKUP(E416&amp;F416,No一覧!$A$7:$F$404,5,FALSE),"")</f>
        <v/>
      </c>
      <c r="I416" s="31" t="str">
        <f>IFERROR(VLOOKUP(E416&amp;F416,No一覧!$A$7:$F$404,6,FALSE),"")</f>
        <v/>
      </c>
      <c r="J416" s="32" t="str">
        <f ca="1">IF(K416="終",SUM(I416:INDIRECT(CONCATENATE("i",MATCH($K$7,$K$7:K415)+7))),"")</f>
        <v/>
      </c>
      <c r="K416" s="18"/>
    </row>
    <row r="417" spans="1:11" s="26" customFormat="1" ht="16.5" customHeight="1" x14ac:dyDescent="0.2">
      <c r="A417" s="3"/>
      <c r="B417" s="3"/>
      <c r="C417" s="3"/>
      <c r="D417" s="3"/>
      <c r="E417" s="3"/>
      <c r="F417" s="3"/>
      <c r="G417" s="30" t="str">
        <f>IFERROR(VLOOKUP(E417,No一覧!$B$7:$F$404,2,FALSE),"")</f>
        <v/>
      </c>
      <c r="H417" s="31" t="str">
        <f>IFERROR(VLOOKUP(E417&amp;F417,No一覧!$A$7:$F$404,5,FALSE),"")</f>
        <v/>
      </c>
      <c r="I417" s="31" t="str">
        <f>IFERROR(VLOOKUP(E417&amp;F417,No一覧!$A$7:$F$404,6,FALSE),"")</f>
        <v/>
      </c>
      <c r="J417" s="32" t="str">
        <f ca="1">IF(K417="終",SUM(I417:INDIRECT(CONCATENATE("i",MATCH($K$7,$K$7:K416)+7))),"")</f>
        <v/>
      </c>
      <c r="K417" s="18"/>
    </row>
    <row r="418" spans="1:11" s="26" customFormat="1" ht="16.5" customHeight="1" x14ac:dyDescent="0.2">
      <c r="A418" s="3"/>
      <c r="B418" s="3"/>
      <c r="C418" s="3"/>
      <c r="D418" s="3"/>
      <c r="E418" s="3"/>
      <c r="F418" s="3"/>
      <c r="G418" s="30" t="str">
        <f>IFERROR(VLOOKUP(E418,No一覧!$B$7:$F$404,2,FALSE),"")</f>
        <v/>
      </c>
      <c r="H418" s="31" t="str">
        <f>IFERROR(VLOOKUP(E418&amp;F418,No一覧!$A$7:$F$404,5,FALSE),"")</f>
        <v/>
      </c>
      <c r="I418" s="31" t="str">
        <f>IFERROR(VLOOKUP(E418&amp;F418,No一覧!$A$7:$F$404,6,FALSE),"")</f>
        <v/>
      </c>
      <c r="J418" s="32" t="str">
        <f ca="1">IF(K418="終",SUM(I418:INDIRECT(CONCATENATE("i",MATCH($K$7,$K$7:K417)+7))),"")</f>
        <v/>
      </c>
      <c r="K418" s="18"/>
    </row>
    <row r="419" spans="1:11" s="26" customFormat="1" ht="16.5" customHeight="1" x14ac:dyDescent="0.2">
      <c r="A419" s="3"/>
      <c r="B419" s="3"/>
      <c r="C419" s="3"/>
      <c r="D419" s="3"/>
      <c r="E419" s="3"/>
      <c r="F419" s="3"/>
      <c r="G419" s="30" t="str">
        <f>IFERROR(VLOOKUP(E419,No一覧!$B$7:$F$404,2,FALSE),"")</f>
        <v/>
      </c>
      <c r="H419" s="31" t="str">
        <f>IFERROR(VLOOKUP(E419&amp;F419,No一覧!$A$7:$F$404,5,FALSE),"")</f>
        <v/>
      </c>
      <c r="I419" s="31" t="str">
        <f>IFERROR(VLOOKUP(E419&amp;F419,No一覧!$A$7:$F$404,6,FALSE),"")</f>
        <v/>
      </c>
      <c r="J419" s="32" t="str">
        <f ca="1">IF(K419="終",SUM(I419:INDIRECT(CONCATENATE("i",MATCH($K$7,$K$7:K418)+7))),"")</f>
        <v/>
      </c>
      <c r="K419" s="18"/>
    </row>
    <row r="420" spans="1:11" s="26" customFormat="1" ht="16.5" customHeight="1" x14ac:dyDescent="0.2">
      <c r="A420" s="3"/>
      <c r="B420" s="3"/>
      <c r="C420" s="3"/>
      <c r="D420" s="3"/>
      <c r="E420" s="3"/>
      <c r="F420" s="3"/>
      <c r="G420" s="30" t="str">
        <f>IFERROR(VLOOKUP(E420,No一覧!$B$7:$F$404,2,FALSE),"")</f>
        <v/>
      </c>
      <c r="H420" s="31" t="str">
        <f>IFERROR(VLOOKUP(E420&amp;F420,No一覧!$A$7:$F$404,5,FALSE),"")</f>
        <v/>
      </c>
      <c r="I420" s="31" t="str">
        <f>IFERROR(VLOOKUP(E420&amp;F420,No一覧!$A$7:$F$404,6,FALSE),"")</f>
        <v/>
      </c>
      <c r="J420" s="32" t="str">
        <f ca="1">IF(K420="終",SUM(I420:INDIRECT(CONCATENATE("i",MATCH($K$7,$K$7:K419)+7))),"")</f>
        <v/>
      </c>
      <c r="K420" s="18"/>
    </row>
    <row r="421" spans="1:11" s="26" customFormat="1" ht="16.5" customHeight="1" x14ac:dyDescent="0.2">
      <c r="A421" s="3"/>
      <c r="B421" s="3"/>
      <c r="C421" s="3"/>
      <c r="D421" s="3"/>
      <c r="E421" s="3"/>
      <c r="F421" s="3"/>
      <c r="G421" s="30" t="str">
        <f>IFERROR(VLOOKUP(E421,No一覧!$B$7:$F$404,2,FALSE),"")</f>
        <v/>
      </c>
      <c r="H421" s="31" t="str">
        <f>IFERROR(VLOOKUP(E421&amp;F421,No一覧!$A$7:$F$404,5,FALSE),"")</f>
        <v/>
      </c>
      <c r="I421" s="31" t="str">
        <f>IFERROR(VLOOKUP(E421&amp;F421,No一覧!$A$7:$F$404,6,FALSE),"")</f>
        <v/>
      </c>
      <c r="J421" s="32" t="str">
        <f ca="1">IF(K421="終",SUM(I421:INDIRECT(CONCATENATE("i",MATCH($K$7,$K$7:K420)+7))),"")</f>
        <v/>
      </c>
      <c r="K421" s="18"/>
    </row>
    <row r="422" spans="1:11" s="26" customFormat="1" ht="16.5" customHeight="1" x14ac:dyDescent="0.2">
      <c r="A422" s="3"/>
      <c r="B422" s="3"/>
      <c r="C422" s="3"/>
      <c r="D422" s="3"/>
      <c r="E422" s="3"/>
      <c r="F422" s="3"/>
      <c r="G422" s="30" t="str">
        <f>IFERROR(VLOOKUP(E422,No一覧!$B$7:$F$404,2,FALSE),"")</f>
        <v/>
      </c>
      <c r="H422" s="31" t="str">
        <f>IFERROR(VLOOKUP(E422&amp;F422,No一覧!$A$7:$F$404,5,FALSE),"")</f>
        <v/>
      </c>
      <c r="I422" s="31" t="str">
        <f>IFERROR(VLOOKUP(E422&amp;F422,No一覧!$A$7:$F$404,6,FALSE),"")</f>
        <v/>
      </c>
      <c r="J422" s="32" t="str">
        <f ca="1">IF(K422="終",SUM(I422:INDIRECT(CONCATENATE("i",MATCH($K$7,$K$7:K421)+7))),"")</f>
        <v/>
      </c>
      <c r="K422" s="18"/>
    </row>
    <row r="423" spans="1:11" s="26" customFormat="1" ht="16.5" customHeight="1" x14ac:dyDescent="0.2">
      <c r="A423" s="3"/>
      <c r="B423" s="3"/>
      <c r="C423" s="3"/>
      <c r="D423" s="3"/>
      <c r="E423" s="3"/>
      <c r="F423" s="3"/>
      <c r="G423" s="30" t="str">
        <f>IFERROR(VLOOKUP(E423,No一覧!$B$7:$F$404,2,FALSE),"")</f>
        <v/>
      </c>
      <c r="H423" s="31" t="str">
        <f>IFERROR(VLOOKUP(E423&amp;F423,No一覧!$A$7:$F$404,5,FALSE),"")</f>
        <v/>
      </c>
      <c r="I423" s="31" t="str">
        <f>IFERROR(VLOOKUP(E423&amp;F423,No一覧!$A$7:$F$404,6,FALSE),"")</f>
        <v/>
      </c>
      <c r="J423" s="32" t="str">
        <f ca="1">IF(K423="終",SUM(I423:INDIRECT(CONCATENATE("i",MATCH($K$7,$K$7:K422)+7))),"")</f>
        <v/>
      </c>
      <c r="K423" s="18"/>
    </row>
    <row r="424" spans="1:11" s="26" customFormat="1" ht="16.5" customHeight="1" x14ac:dyDescent="0.2">
      <c r="A424" s="3"/>
      <c r="B424" s="3"/>
      <c r="C424" s="3"/>
      <c r="D424" s="3"/>
      <c r="E424" s="3"/>
      <c r="F424" s="3"/>
      <c r="G424" s="30" t="str">
        <f>IFERROR(VLOOKUP(E424,No一覧!$B$7:$F$404,2,FALSE),"")</f>
        <v/>
      </c>
      <c r="H424" s="31" t="str">
        <f>IFERROR(VLOOKUP(E424&amp;F424,No一覧!$A$7:$F$404,5,FALSE),"")</f>
        <v/>
      </c>
      <c r="I424" s="31" t="str">
        <f>IFERROR(VLOOKUP(E424&amp;F424,No一覧!$A$7:$F$404,6,FALSE),"")</f>
        <v/>
      </c>
      <c r="J424" s="32" t="str">
        <f ca="1">IF(K424="終",SUM(I424:INDIRECT(CONCATENATE("i",MATCH($K$7,$K$7:K423)+7))),"")</f>
        <v/>
      </c>
      <c r="K424" s="18"/>
    </row>
    <row r="425" spans="1:11" s="26" customFormat="1" ht="16.5" customHeight="1" x14ac:dyDescent="0.2">
      <c r="A425" s="3"/>
      <c r="B425" s="3"/>
      <c r="C425" s="3"/>
      <c r="D425" s="3"/>
      <c r="E425" s="3"/>
      <c r="F425" s="3"/>
      <c r="G425" s="30" t="str">
        <f>IFERROR(VLOOKUP(E425,No一覧!$B$7:$F$404,2,FALSE),"")</f>
        <v/>
      </c>
      <c r="H425" s="31" t="str">
        <f>IFERROR(VLOOKUP(E425&amp;F425,No一覧!$A$7:$F$404,5,FALSE),"")</f>
        <v/>
      </c>
      <c r="I425" s="31" t="str">
        <f>IFERROR(VLOOKUP(E425&amp;F425,No一覧!$A$7:$F$404,6,FALSE),"")</f>
        <v/>
      </c>
      <c r="J425" s="32" t="str">
        <f ca="1">IF(K425="終",SUM(I425:INDIRECT(CONCATENATE("i",MATCH($K$7,$K$7:K424)+7))),"")</f>
        <v/>
      </c>
      <c r="K425" s="18"/>
    </row>
    <row r="426" spans="1:11" s="26" customFormat="1" ht="16.5" customHeight="1" x14ac:dyDescent="0.2">
      <c r="A426" s="3"/>
      <c r="B426" s="3"/>
      <c r="C426" s="3"/>
      <c r="D426" s="3"/>
      <c r="E426" s="3"/>
      <c r="F426" s="3"/>
      <c r="G426" s="30" t="str">
        <f>IFERROR(VLOOKUP(E426,No一覧!$B$7:$F$404,2,FALSE),"")</f>
        <v/>
      </c>
      <c r="H426" s="31" t="str">
        <f>IFERROR(VLOOKUP(E426&amp;F426,No一覧!$A$7:$F$404,5,FALSE),"")</f>
        <v/>
      </c>
      <c r="I426" s="31" t="str">
        <f>IFERROR(VLOOKUP(E426&amp;F426,No一覧!$A$7:$F$404,6,FALSE),"")</f>
        <v/>
      </c>
      <c r="J426" s="32" t="str">
        <f ca="1">IF(K426="終",SUM(I426:INDIRECT(CONCATENATE("i",MATCH($K$7,$K$7:K425)+7))),"")</f>
        <v/>
      </c>
      <c r="K426" s="18"/>
    </row>
    <row r="427" spans="1:11" s="26" customFormat="1" ht="16.5" customHeight="1" x14ac:dyDescent="0.2">
      <c r="A427" s="3"/>
      <c r="B427" s="3"/>
      <c r="C427" s="3"/>
      <c r="D427" s="3"/>
      <c r="E427" s="3"/>
      <c r="F427" s="3"/>
      <c r="G427" s="30" t="str">
        <f>IFERROR(VLOOKUP(E427,No一覧!$B$7:$F$404,2,FALSE),"")</f>
        <v/>
      </c>
      <c r="H427" s="31" t="str">
        <f>IFERROR(VLOOKUP(E427&amp;F427,No一覧!$A$7:$F$404,5,FALSE),"")</f>
        <v/>
      </c>
      <c r="I427" s="31" t="str">
        <f>IFERROR(VLOOKUP(E427&amp;F427,No一覧!$A$7:$F$404,6,FALSE),"")</f>
        <v/>
      </c>
      <c r="J427" s="32" t="str">
        <f ca="1">IF(K427="終",SUM(I427:INDIRECT(CONCATENATE("i",MATCH($K$7,$K$7:K426)+7))),"")</f>
        <v/>
      </c>
      <c r="K427" s="18"/>
    </row>
    <row r="428" spans="1:11" s="26" customFormat="1" ht="16.5" customHeight="1" x14ac:dyDescent="0.2">
      <c r="A428" s="3"/>
      <c r="B428" s="3"/>
      <c r="C428" s="3"/>
      <c r="D428" s="3"/>
      <c r="E428" s="3"/>
      <c r="F428" s="3"/>
      <c r="G428" s="30" t="str">
        <f>IFERROR(VLOOKUP(E428,No一覧!$B$7:$F$404,2,FALSE),"")</f>
        <v/>
      </c>
      <c r="H428" s="31" t="str">
        <f>IFERROR(VLOOKUP(E428&amp;F428,No一覧!$A$7:$F$404,5,FALSE),"")</f>
        <v/>
      </c>
      <c r="I428" s="31" t="str">
        <f>IFERROR(VLOOKUP(E428&amp;F428,No一覧!$A$7:$F$404,6,FALSE),"")</f>
        <v/>
      </c>
      <c r="J428" s="32" t="str">
        <f ca="1">IF(K428="終",SUM(I428:INDIRECT(CONCATENATE("i",MATCH($K$7,$K$7:K427)+7))),"")</f>
        <v/>
      </c>
      <c r="K428" s="18"/>
    </row>
    <row r="429" spans="1:11" s="26" customFormat="1" ht="16.5" customHeight="1" x14ac:dyDescent="0.2">
      <c r="A429" s="3"/>
      <c r="B429" s="3"/>
      <c r="C429" s="3"/>
      <c r="D429" s="3"/>
      <c r="E429" s="3"/>
      <c r="F429" s="3"/>
      <c r="G429" s="30" t="str">
        <f>IFERROR(VLOOKUP(E429,No一覧!$B$7:$F$404,2,FALSE),"")</f>
        <v/>
      </c>
      <c r="H429" s="31" t="str">
        <f>IFERROR(VLOOKUP(E429&amp;F429,No一覧!$A$7:$F$404,5,FALSE),"")</f>
        <v/>
      </c>
      <c r="I429" s="31" t="str">
        <f>IFERROR(VLOOKUP(E429&amp;F429,No一覧!$A$7:$F$404,6,FALSE),"")</f>
        <v/>
      </c>
      <c r="J429" s="32" t="str">
        <f ca="1">IF(K429="終",SUM(I429:INDIRECT(CONCATENATE("i",MATCH($K$7,$K$7:K428)+7))),"")</f>
        <v/>
      </c>
      <c r="K429" s="18"/>
    </row>
    <row r="430" spans="1:11" s="26" customFormat="1" ht="16.5" customHeight="1" x14ac:dyDescent="0.2">
      <c r="A430" s="3"/>
      <c r="B430" s="3"/>
      <c r="C430" s="3"/>
      <c r="D430" s="3"/>
      <c r="E430" s="3"/>
      <c r="F430" s="3"/>
      <c r="G430" s="30" t="str">
        <f>IFERROR(VLOOKUP(E430,No一覧!$B$7:$F$404,2,FALSE),"")</f>
        <v/>
      </c>
      <c r="H430" s="31" t="str">
        <f>IFERROR(VLOOKUP(E430&amp;F430,No一覧!$A$7:$F$404,5,FALSE),"")</f>
        <v/>
      </c>
      <c r="I430" s="31" t="str">
        <f>IFERROR(VLOOKUP(E430&amp;F430,No一覧!$A$7:$F$404,6,FALSE),"")</f>
        <v/>
      </c>
      <c r="J430" s="32" t="str">
        <f ca="1">IF(K430="終",SUM(I430:INDIRECT(CONCATENATE("i",MATCH($K$7,$K$7:K429)+7))),"")</f>
        <v/>
      </c>
      <c r="K430" s="18"/>
    </row>
    <row r="431" spans="1:11" s="26" customFormat="1" ht="16.5" customHeight="1" x14ac:dyDescent="0.2">
      <c r="A431" s="3"/>
      <c r="B431" s="3"/>
      <c r="C431" s="3"/>
      <c r="D431" s="3"/>
      <c r="E431" s="3"/>
      <c r="F431" s="3"/>
      <c r="G431" s="30" t="str">
        <f>IFERROR(VLOOKUP(E431,No一覧!$B$7:$F$404,2,FALSE),"")</f>
        <v/>
      </c>
      <c r="H431" s="31" t="str">
        <f>IFERROR(VLOOKUP(E431&amp;F431,No一覧!$A$7:$F$404,5,FALSE),"")</f>
        <v/>
      </c>
      <c r="I431" s="31" t="str">
        <f>IFERROR(VLOOKUP(E431&amp;F431,No一覧!$A$7:$F$404,6,FALSE),"")</f>
        <v/>
      </c>
      <c r="J431" s="32" t="str">
        <f ca="1">IF(K431="終",SUM(I431:INDIRECT(CONCATENATE("i",MATCH($K$7,$K$7:K430)+7))),"")</f>
        <v/>
      </c>
      <c r="K431" s="18"/>
    </row>
    <row r="432" spans="1:11" s="26" customFormat="1" ht="16.5" customHeight="1" x14ac:dyDescent="0.2">
      <c r="A432" s="3"/>
      <c r="B432" s="3"/>
      <c r="C432" s="3"/>
      <c r="D432" s="3"/>
      <c r="E432" s="3"/>
      <c r="F432" s="3"/>
      <c r="G432" s="30" t="str">
        <f>IFERROR(VLOOKUP(E432,No一覧!$B$7:$F$404,2,FALSE),"")</f>
        <v/>
      </c>
      <c r="H432" s="31" t="str">
        <f>IFERROR(VLOOKUP(E432&amp;F432,No一覧!$A$7:$F$404,5,FALSE),"")</f>
        <v/>
      </c>
      <c r="I432" s="31" t="str">
        <f>IFERROR(VLOOKUP(E432&amp;F432,No一覧!$A$7:$F$404,6,FALSE),"")</f>
        <v/>
      </c>
      <c r="J432" s="32" t="str">
        <f ca="1">IF(K432="終",SUM(I432:INDIRECT(CONCATENATE("i",MATCH($K$7,$K$7:K431)+7))),"")</f>
        <v/>
      </c>
      <c r="K432" s="18"/>
    </row>
    <row r="433" spans="1:11" s="26" customFormat="1" ht="16.5" customHeight="1" x14ac:dyDescent="0.2">
      <c r="A433" s="3"/>
      <c r="B433" s="3"/>
      <c r="C433" s="3"/>
      <c r="D433" s="3"/>
      <c r="E433" s="3"/>
      <c r="F433" s="3"/>
      <c r="G433" s="30" t="str">
        <f>IFERROR(VLOOKUP(E433,No一覧!$B$7:$F$404,2,FALSE),"")</f>
        <v/>
      </c>
      <c r="H433" s="31" t="str">
        <f>IFERROR(VLOOKUP(E433&amp;F433,No一覧!$A$7:$F$404,5,FALSE),"")</f>
        <v/>
      </c>
      <c r="I433" s="31" t="str">
        <f>IFERROR(VLOOKUP(E433&amp;F433,No一覧!$A$7:$F$404,6,FALSE),"")</f>
        <v/>
      </c>
      <c r="J433" s="32" t="str">
        <f ca="1">IF(K433="終",SUM(I433:INDIRECT(CONCATENATE("i",MATCH($K$7,$K$7:K432)+7))),"")</f>
        <v/>
      </c>
      <c r="K433" s="18"/>
    </row>
    <row r="434" spans="1:11" s="26" customFormat="1" ht="16.5" customHeight="1" x14ac:dyDescent="0.2">
      <c r="A434" s="3"/>
      <c r="B434" s="3"/>
      <c r="C434" s="3"/>
      <c r="D434" s="3"/>
      <c r="E434" s="3"/>
      <c r="F434" s="3"/>
      <c r="G434" s="30" t="str">
        <f>IFERROR(VLOOKUP(E434,No一覧!$B$7:$F$404,2,FALSE),"")</f>
        <v/>
      </c>
      <c r="H434" s="31" t="str">
        <f>IFERROR(VLOOKUP(E434&amp;F434,No一覧!$A$7:$F$404,5,FALSE),"")</f>
        <v/>
      </c>
      <c r="I434" s="31" t="str">
        <f>IFERROR(VLOOKUP(E434&amp;F434,No一覧!$A$7:$F$404,6,FALSE),"")</f>
        <v/>
      </c>
      <c r="J434" s="32" t="str">
        <f ca="1">IF(K434="終",SUM(I434:INDIRECT(CONCATENATE("i",MATCH($K$7,$K$7:K433)+7))),"")</f>
        <v/>
      </c>
      <c r="K434" s="18"/>
    </row>
    <row r="435" spans="1:11" s="26" customFormat="1" ht="16.5" customHeight="1" x14ac:dyDescent="0.2">
      <c r="A435" s="3"/>
      <c r="B435" s="3"/>
      <c r="C435" s="3"/>
      <c r="D435" s="3"/>
      <c r="E435" s="3"/>
      <c r="F435" s="3"/>
      <c r="G435" s="30" t="str">
        <f>IFERROR(VLOOKUP(E435,No一覧!$B$7:$F$404,2,FALSE),"")</f>
        <v/>
      </c>
      <c r="H435" s="31" t="str">
        <f>IFERROR(VLOOKUP(E435&amp;F435,No一覧!$A$7:$F$404,5,FALSE),"")</f>
        <v/>
      </c>
      <c r="I435" s="31" t="str">
        <f>IFERROR(VLOOKUP(E435&amp;F435,No一覧!$A$7:$F$404,6,FALSE),"")</f>
        <v/>
      </c>
      <c r="J435" s="32" t="str">
        <f ca="1">IF(K435="終",SUM(I435:INDIRECT(CONCATENATE("i",MATCH($K$7,$K$7:K434)+7))),"")</f>
        <v/>
      </c>
      <c r="K435" s="18"/>
    </row>
    <row r="436" spans="1:11" s="26" customFormat="1" ht="16.5" customHeight="1" x14ac:dyDescent="0.2">
      <c r="A436" s="3"/>
      <c r="B436" s="3"/>
      <c r="C436" s="3"/>
      <c r="D436" s="3"/>
      <c r="E436" s="3"/>
      <c r="F436" s="3"/>
      <c r="G436" s="30" t="str">
        <f>IFERROR(VLOOKUP(E436,No一覧!$B$7:$F$404,2,FALSE),"")</f>
        <v/>
      </c>
      <c r="H436" s="31" t="str">
        <f>IFERROR(VLOOKUP(E436&amp;F436,No一覧!$A$7:$F$404,5,FALSE),"")</f>
        <v/>
      </c>
      <c r="I436" s="31" t="str">
        <f>IFERROR(VLOOKUP(E436&amp;F436,No一覧!$A$7:$F$404,6,FALSE),"")</f>
        <v/>
      </c>
      <c r="J436" s="32" t="str">
        <f ca="1">IF(K436="終",SUM(I436:INDIRECT(CONCATENATE("i",MATCH($K$7,$K$7:K435)+7))),"")</f>
        <v/>
      </c>
      <c r="K436" s="18"/>
    </row>
    <row r="437" spans="1:11" s="26" customFormat="1" ht="16.5" customHeight="1" x14ac:dyDescent="0.2">
      <c r="A437" s="3"/>
      <c r="B437" s="3"/>
      <c r="C437" s="3"/>
      <c r="D437" s="3"/>
      <c r="E437" s="3"/>
      <c r="F437" s="3"/>
      <c r="G437" s="30" t="str">
        <f>IFERROR(VLOOKUP(E437,No一覧!$B$7:$F$404,2,FALSE),"")</f>
        <v/>
      </c>
      <c r="H437" s="31" t="str">
        <f>IFERROR(VLOOKUP(E437&amp;F437,No一覧!$A$7:$F$404,5,FALSE),"")</f>
        <v/>
      </c>
      <c r="I437" s="31" t="str">
        <f>IFERROR(VLOOKUP(E437&amp;F437,No一覧!$A$7:$F$404,6,FALSE),"")</f>
        <v/>
      </c>
      <c r="J437" s="32" t="str">
        <f ca="1">IF(K437="終",SUM(I437:INDIRECT(CONCATENATE("i",MATCH($K$7,$K$7:K436)+7))),"")</f>
        <v/>
      </c>
      <c r="K437" s="18"/>
    </row>
    <row r="438" spans="1:11" s="26" customFormat="1" ht="16.5" customHeight="1" x14ac:dyDescent="0.2">
      <c r="A438" s="3"/>
      <c r="B438" s="3"/>
      <c r="C438" s="3"/>
      <c r="D438" s="3"/>
      <c r="E438" s="3"/>
      <c r="F438" s="3"/>
      <c r="G438" s="30" t="str">
        <f>IFERROR(VLOOKUP(E438,No一覧!$B$7:$F$404,2,FALSE),"")</f>
        <v/>
      </c>
      <c r="H438" s="31" t="str">
        <f>IFERROR(VLOOKUP(E438&amp;F438,No一覧!$A$7:$F$404,5,FALSE),"")</f>
        <v/>
      </c>
      <c r="I438" s="31" t="str">
        <f>IFERROR(VLOOKUP(E438&amp;F438,No一覧!$A$7:$F$404,6,FALSE),"")</f>
        <v/>
      </c>
      <c r="J438" s="32" t="str">
        <f ca="1">IF(K438="終",SUM(I438:INDIRECT(CONCATENATE("i",MATCH($K$7,$K$7:K437)+7))),"")</f>
        <v/>
      </c>
      <c r="K438" s="18"/>
    </row>
    <row r="439" spans="1:11" s="26" customFormat="1" ht="16.5" customHeight="1" x14ac:dyDescent="0.2">
      <c r="A439" s="3"/>
      <c r="B439" s="3"/>
      <c r="C439" s="3"/>
      <c r="D439" s="3"/>
      <c r="E439" s="3"/>
      <c r="F439" s="3"/>
      <c r="G439" s="30" t="str">
        <f>IFERROR(VLOOKUP(E439,No一覧!$B$7:$F$404,2,FALSE),"")</f>
        <v/>
      </c>
      <c r="H439" s="31" t="str">
        <f>IFERROR(VLOOKUP(E439&amp;F439,No一覧!$A$7:$F$404,5,FALSE),"")</f>
        <v/>
      </c>
      <c r="I439" s="31" t="str">
        <f>IFERROR(VLOOKUP(E439&amp;F439,No一覧!$A$7:$F$404,6,FALSE),"")</f>
        <v/>
      </c>
      <c r="J439" s="32" t="str">
        <f ca="1">IF(K439="終",SUM(I439:INDIRECT(CONCATENATE("i",MATCH($K$7,$K$7:K438)+7))),"")</f>
        <v/>
      </c>
      <c r="K439" s="18"/>
    </row>
    <row r="440" spans="1:11" s="26" customFormat="1" ht="16.5" customHeight="1" x14ac:dyDescent="0.2">
      <c r="A440" s="3"/>
      <c r="B440" s="3"/>
      <c r="C440" s="3"/>
      <c r="D440" s="3"/>
      <c r="E440" s="3"/>
      <c r="F440" s="3"/>
      <c r="G440" s="30" t="str">
        <f>IFERROR(VLOOKUP(E440,No一覧!$B$7:$F$404,2,FALSE),"")</f>
        <v/>
      </c>
      <c r="H440" s="31" t="str">
        <f>IFERROR(VLOOKUP(E440&amp;F440,No一覧!$A$7:$F$404,5,FALSE),"")</f>
        <v/>
      </c>
      <c r="I440" s="31" t="str">
        <f>IFERROR(VLOOKUP(E440&amp;F440,No一覧!$A$7:$F$404,6,FALSE),"")</f>
        <v/>
      </c>
      <c r="J440" s="32" t="str">
        <f ca="1">IF(K440="終",SUM(I440:INDIRECT(CONCATENATE("i",MATCH($K$7,$K$7:K439)+7))),"")</f>
        <v/>
      </c>
      <c r="K440" s="18"/>
    </row>
    <row r="441" spans="1:11" s="26" customFormat="1" ht="16.5" customHeight="1" x14ac:dyDescent="0.2">
      <c r="A441" s="3"/>
      <c r="B441" s="3"/>
      <c r="C441" s="3"/>
      <c r="D441" s="3"/>
      <c r="E441" s="3"/>
      <c r="F441" s="3"/>
      <c r="G441" s="30" t="str">
        <f>IFERROR(VLOOKUP(E441,No一覧!$B$7:$F$404,2,FALSE),"")</f>
        <v/>
      </c>
      <c r="H441" s="31" t="str">
        <f>IFERROR(VLOOKUP(E441&amp;F441,No一覧!$A$7:$F$404,5,FALSE),"")</f>
        <v/>
      </c>
      <c r="I441" s="31" t="str">
        <f>IFERROR(VLOOKUP(E441&amp;F441,No一覧!$A$7:$F$404,6,FALSE),"")</f>
        <v/>
      </c>
      <c r="J441" s="32" t="str">
        <f ca="1">IF(K441="終",SUM(I441:INDIRECT(CONCATENATE("i",MATCH($K$7,$K$7:K440)+7))),"")</f>
        <v/>
      </c>
      <c r="K441" s="18"/>
    </row>
    <row r="442" spans="1:11" s="26" customFormat="1" ht="16.5" customHeight="1" x14ac:dyDescent="0.2">
      <c r="A442" s="3"/>
      <c r="B442" s="3"/>
      <c r="C442" s="3"/>
      <c r="D442" s="3"/>
      <c r="E442" s="3"/>
      <c r="F442" s="3"/>
      <c r="G442" s="30" t="str">
        <f>IFERROR(VLOOKUP(E442,No一覧!$B$7:$F$404,2,FALSE),"")</f>
        <v/>
      </c>
      <c r="H442" s="31" t="str">
        <f>IFERROR(VLOOKUP(E442&amp;F442,No一覧!$A$7:$F$404,5,FALSE),"")</f>
        <v/>
      </c>
      <c r="I442" s="31" t="str">
        <f>IFERROR(VLOOKUP(E442&amp;F442,No一覧!$A$7:$F$404,6,FALSE),"")</f>
        <v/>
      </c>
      <c r="J442" s="32" t="str">
        <f ca="1">IF(K442="終",SUM(I442:INDIRECT(CONCATENATE("i",MATCH($K$7,$K$7:K441)+7))),"")</f>
        <v/>
      </c>
      <c r="K442" s="18"/>
    </row>
    <row r="443" spans="1:11" s="26" customFormat="1" ht="16.5" customHeight="1" x14ac:dyDescent="0.2">
      <c r="A443" s="3"/>
      <c r="B443" s="3"/>
      <c r="C443" s="3"/>
      <c r="D443" s="3"/>
      <c r="E443" s="3"/>
      <c r="F443" s="3"/>
      <c r="G443" s="30" t="str">
        <f>IFERROR(VLOOKUP(E443,No一覧!$B$7:$F$404,2,FALSE),"")</f>
        <v/>
      </c>
      <c r="H443" s="31" t="str">
        <f>IFERROR(VLOOKUP(E443&amp;F443,No一覧!$A$7:$F$404,5,FALSE),"")</f>
        <v/>
      </c>
      <c r="I443" s="31" t="str">
        <f>IFERROR(VLOOKUP(E443&amp;F443,No一覧!$A$7:$F$404,6,FALSE),"")</f>
        <v/>
      </c>
      <c r="J443" s="32" t="str">
        <f ca="1">IF(K443="終",SUM(I443:INDIRECT(CONCATENATE("i",MATCH($K$7,$K$7:K442)+7))),"")</f>
        <v/>
      </c>
      <c r="K443" s="18"/>
    </row>
    <row r="444" spans="1:11" s="26" customFormat="1" ht="16.5" customHeight="1" x14ac:dyDescent="0.2">
      <c r="A444" s="3"/>
      <c r="B444" s="3"/>
      <c r="C444" s="3"/>
      <c r="D444" s="3"/>
      <c r="E444" s="3"/>
      <c r="F444" s="3"/>
      <c r="G444" s="30" t="str">
        <f>IFERROR(VLOOKUP(E444,No一覧!$B$7:$F$404,2,FALSE),"")</f>
        <v/>
      </c>
      <c r="H444" s="31" t="str">
        <f>IFERROR(VLOOKUP(E444&amp;F444,No一覧!$A$7:$F$404,5,FALSE),"")</f>
        <v/>
      </c>
      <c r="I444" s="31" t="str">
        <f>IFERROR(VLOOKUP(E444&amp;F444,No一覧!$A$7:$F$404,6,FALSE),"")</f>
        <v/>
      </c>
      <c r="J444" s="32" t="str">
        <f ca="1">IF(K444="終",SUM(I444:INDIRECT(CONCATENATE("i",MATCH($K$7,$K$7:K443)+7))),"")</f>
        <v/>
      </c>
      <c r="K444" s="18"/>
    </row>
    <row r="445" spans="1:11" s="26" customFormat="1" ht="16.5" customHeight="1" x14ac:dyDescent="0.2">
      <c r="A445" s="3"/>
      <c r="B445" s="3"/>
      <c r="C445" s="3"/>
      <c r="D445" s="3"/>
      <c r="E445" s="3"/>
      <c r="F445" s="3"/>
      <c r="G445" s="30" t="str">
        <f>IFERROR(VLOOKUP(E445,No一覧!$B$7:$F$404,2,FALSE),"")</f>
        <v/>
      </c>
      <c r="H445" s="31" t="str">
        <f>IFERROR(VLOOKUP(E445&amp;F445,No一覧!$A$7:$F$404,5,FALSE),"")</f>
        <v/>
      </c>
      <c r="I445" s="31" t="str">
        <f>IFERROR(VLOOKUP(E445&amp;F445,No一覧!$A$7:$F$404,6,FALSE),"")</f>
        <v/>
      </c>
      <c r="J445" s="32" t="str">
        <f ca="1">IF(K445="終",SUM(I445:INDIRECT(CONCATENATE("i",MATCH($K$7,$K$7:K444)+7))),"")</f>
        <v/>
      </c>
      <c r="K445" s="18"/>
    </row>
    <row r="446" spans="1:11" s="26" customFormat="1" ht="16.5" customHeight="1" x14ac:dyDescent="0.2">
      <c r="A446" s="3"/>
      <c r="B446" s="3"/>
      <c r="C446" s="3"/>
      <c r="D446" s="3"/>
      <c r="E446" s="3"/>
      <c r="F446" s="3"/>
      <c r="G446" s="30" t="str">
        <f>IFERROR(VLOOKUP(E446,No一覧!$B$7:$F$404,2,FALSE),"")</f>
        <v/>
      </c>
      <c r="H446" s="31" t="str">
        <f>IFERROR(VLOOKUP(E446&amp;F446,No一覧!$A$7:$F$404,5,FALSE),"")</f>
        <v/>
      </c>
      <c r="I446" s="31" t="str">
        <f>IFERROR(VLOOKUP(E446&amp;F446,No一覧!$A$7:$F$404,6,FALSE),"")</f>
        <v/>
      </c>
      <c r="J446" s="32" t="str">
        <f ca="1">IF(K446="終",SUM(I446:INDIRECT(CONCATENATE("i",MATCH($K$7,$K$7:K445)+7))),"")</f>
        <v/>
      </c>
      <c r="K446" s="18"/>
    </row>
    <row r="447" spans="1:11" s="26" customFormat="1" ht="16.5" customHeight="1" x14ac:dyDescent="0.2">
      <c r="A447" s="3"/>
      <c r="B447" s="3"/>
      <c r="C447" s="3"/>
      <c r="D447" s="3"/>
      <c r="E447" s="3"/>
      <c r="F447" s="3"/>
      <c r="G447" s="30" t="str">
        <f>IFERROR(VLOOKUP(E447,No一覧!$B$7:$F$404,2,FALSE),"")</f>
        <v/>
      </c>
      <c r="H447" s="31" t="str">
        <f>IFERROR(VLOOKUP(E447&amp;F447,No一覧!$A$7:$F$404,5,FALSE),"")</f>
        <v/>
      </c>
      <c r="I447" s="31" t="str">
        <f>IFERROR(VLOOKUP(E447&amp;F447,No一覧!$A$7:$F$404,6,FALSE),"")</f>
        <v/>
      </c>
      <c r="J447" s="32" t="str">
        <f ca="1">IF(K447="終",SUM(I447:INDIRECT(CONCATENATE("i",MATCH($K$7,$K$7:K446)+7))),"")</f>
        <v/>
      </c>
      <c r="K447" s="18"/>
    </row>
    <row r="448" spans="1:11" s="26" customFormat="1" ht="16.5" customHeight="1" x14ac:dyDescent="0.2">
      <c r="A448" s="3"/>
      <c r="B448" s="3"/>
      <c r="C448" s="3"/>
      <c r="D448" s="3"/>
      <c r="E448" s="3"/>
      <c r="F448" s="3"/>
      <c r="G448" s="30" t="str">
        <f>IFERROR(VLOOKUP(E448,No一覧!$B$7:$F$404,2,FALSE),"")</f>
        <v/>
      </c>
      <c r="H448" s="31" t="str">
        <f>IFERROR(VLOOKUP(E448&amp;F448,No一覧!$A$7:$F$404,5,FALSE),"")</f>
        <v/>
      </c>
      <c r="I448" s="31" t="str">
        <f>IFERROR(VLOOKUP(E448&amp;F448,No一覧!$A$7:$F$404,6,FALSE),"")</f>
        <v/>
      </c>
      <c r="J448" s="32" t="str">
        <f ca="1">IF(K448="終",SUM(I448:INDIRECT(CONCATENATE("i",MATCH($K$7,$K$7:K447)+7))),"")</f>
        <v/>
      </c>
      <c r="K448" s="18"/>
    </row>
    <row r="449" spans="1:11" s="26" customFormat="1" ht="16.5" customHeight="1" x14ac:dyDescent="0.2">
      <c r="A449" s="3"/>
      <c r="B449" s="3"/>
      <c r="C449" s="3"/>
      <c r="D449" s="3"/>
      <c r="E449" s="3"/>
      <c r="F449" s="3"/>
      <c r="G449" s="30" t="str">
        <f>IFERROR(VLOOKUP(E449,No一覧!$B$7:$F$404,2,FALSE),"")</f>
        <v/>
      </c>
      <c r="H449" s="31" t="str">
        <f>IFERROR(VLOOKUP(E449&amp;F449,No一覧!$A$7:$F$404,5,FALSE),"")</f>
        <v/>
      </c>
      <c r="I449" s="31" t="str">
        <f>IFERROR(VLOOKUP(E449&amp;F449,No一覧!$A$7:$F$404,6,FALSE),"")</f>
        <v/>
      </c>
      <c r="J449" s="32" t="str">
        <f ca="1">IF(K449="終",SUM(I449:INDIRECT(CONCATENATE("i",MATCH($K$7,$K$7:K448)+7))),"")</f>
        <v/>
      </c>
      <c r="K449" s="18"/>
    </row>
    <row r="450" spans="1:11" s="26" customFormat="1" ht="16.5" customHeight="1" x14ac:dyDescent="0.2">
      <c r="A450" s="3"/>
      <c r="B450" s="3"/>
      <c r="C450" s="3"/>
      <c r="D450" s="3"/>
      <c r="E450" s="3"/>
      <c r="F450" s="3"/>
      <c r="G450" s="30" t="str">
        <f>IFERROR(VLOOKUP(E450,No一覧!$B$7:$F$404,2,FALSE),"")</f>
        <v/>
      </c>
      <c r="H450" s="31" t="str">
        <f>IFERROR(VLOOKUP(E450&amp;F450,No一覧!$A$7:$F$404,5,FALSE),"")</f>
        <v/>
      </c>
      <c r="I450" s="31" t="str">
        <f>IFERROR(VLOOKUP(E450&amp;F450,No一覧!$A$7:$F$404,6,FALSE),"")</f>
        <v/>
      </c>
      <c r="J450" s="32" t="str">
        <f ca="1">IF(K450="終",SUM(I450:INDIRECT(CONCATENATE("i",MATCH($K$7,$K$7:K449)+7))),"")</f>
        <v/>
      </c>
      <c r="K450" s="18"/>
    </row>
    <row r="451" spans="1:11" s="26" customFormat="1" ht="16.5" customHeight="1" x14ac:dyDescent="0.2">
      <c r="A451" s="3"/>
      <c r="B451" s="3"/>
      <c r="C451" s="3"/>
      <c r="D451" s="3"/>
      <c r="E451" s="3"/>
      <c r="F451" s="3"/>
      <c r="G451" s="30" t="str">
        <f>IFERROR(VLOOKUP(E451,No一覧!$B$7:$F$404,2,FALSE),"")</f>
        <v/>
      </c>
      <c r="H451" s="31" t="str">
        <f>IFERROR(VLOOKUP(E451&amp;F451,No一覧!$A$7:$F$404,5,FALSE),"")</f>
        <v/>
      </c>
      <c r="I451" s="31" t="str">
        <f>IFERROR(VLOOKUP(E451&amp;F451,No一覧!$A$7:$F$404,6,FALSE),"")</f>
        <v/>
      </c>
      <c r="J451" s="32" t="str">
        <f ca="1">IF(K451="終",SUM(I451:INDIRECT(CONCATENATE("i",MATCH($K$7,$K$7:K450)+7))),"")</f>
        <v/>
      </c>
      <c r="K451" s="18"/>
    </row>
    <row r="452" spans="1:11" s="26" customFormat="1" ht="16.5" customHeight="1" x14ac:dyDescent="0.2">
      <c r="A452" s="3"/>
      <c r="B452" s="3"/>
      <c r="C452" s="3"/>
      <c r="D452" s="3"/>
      <c r="E452" s="3"/>
      <c r="F452" s="3"/>
      <c r="G452" s="30" t="str">
        <f>IFERROR(VLOOKUP(E452,No一覧!$B$7:$F$404,2,FALSE),"")</f>
        <v/>
      </c>
      <c r="H452" s="31" t="str">
        <f>IFERROR(VLOOKUP(E452&amp;F452,No一覧!$A$7:$F$404,5,FALSE),"")</f>
        <v/>
      </c>
      <c r="I452" s="31" t="str">
        <f>IFERROR(VLOOKUP(E452&amp;F452,No一覧!$A$7:$F$404,6,FALSE),"")</f>
        <v/>
      </c>
      <c r="J452" s="32" t="str">
        <f ca="1">IF(K452="終",SUM(I452:INDIRECT(CONCATENATE("i",MATCH($K$7,$K$7:K451)+7))),"")</f>
        <v/>
      </c>
      <c r="K452" s="18"/>
    </row>
    <row r="453" spans="1:11" s="26" customFormat="1" ht="16.5" customHeight="1" x14ac:dyDescent="0.2">
      <c r="A453" s="3"/>
      <c r="B453" s="3"/>
      <c r="C453" s="3"/>
      <c r="D453" s="3"/>
      <c r="E453" s="3"/>
      <c r="F453" s="3"/>
      <c r="G453" s="30" t="str">
        <f>IFERROR(VLOOKUP(E453,No一覧!$B$7:$F$404,2,FALSE),"")</f>
        <v/>
      </c>
      <c r="H453" s="31" t="str">
        <f>IFERROR(VLOOKUP(E453&amp;F453,No一覧!$A$7:$F$404,5,FALSE),"")</f>
        <v/>
      </c>
      <c r="I453" s="31" t="str">
        <f>IFERROR(VLOOKUP(E453&amp;F453,No一覧!$A$7:$F$404,6,FALSE),"")</f>
        <v/>
      </c>
      <c r="J453" s="32" t="str">
        <f ca="1">IF(K453="終",SUM(I453:INDIRECT(CONCATENATE("i",MATCH($K$7,$K$7:K452)+7))),"")</f>
        <v/>
      </c>
      <c r="K453" s="18"/>
    </row>
    <row r="454" spans="1:11" s="26" customFormat="1" ht="16.5" customHeight="1" x14ac:dyDescent="0.2">
      <c r="A454" s="3"/>
      <c r="B454" s="3"/>
      <c r="C454" s="3"/>
      <c r="D454" s="3"/>
      <c r="E454" s="3"/>
      <c r="F454" s="3"/>
      <c r="G454" s="30" t="str">
        <f>IFERROR(VLOOKUP(E454,No一覧!$B$7:$F$404,2,FALSE),"")</f>
        <v/>
      </c>
      <c r="H454" s="31" t="str">
        <f>IFERROR(VLOOKUP(E454&amp;F454,No一覧!$A$7:$F$404,5,FALSE),"")</f>
        <v/>
      </c>
      <c r="I454" s="31" t="str">
        <f>IFERROR(VLOOKUP(E454&amp;F454,No一覧!$A$7:$F$404,6,FALSE),"")</f>
        <v/>
      </c>
      <c r="J454" s="32" t="str">
        <f ca="1">IF(K454="終",SUM(I454:INDIRECT(CONCATENATE("i",MATCH($K$7,$K$7:K453)+7))),"")</f>
        <v/>
      </c>
      <c r="K454" s="18"/>
    </row>
    <row r="455" spans="1:11" s="26" customFormat="1" ht="16.5" customHeight="1" x14ac:dyDescent="0.2">
      <c r="A455" s="3"/>
      <c r="B455" s="3"/>
      <c r="C455" s="3"/>
      <c r="D455" s="3"/>
      <c r="E455" s="3"/>
      <c r="F455" s="3"/>
      <c r="G455" s="30" t="str">
        <f>IFERROR(VLOOKUP(E455,No一覧!$B$7:$F$404,2,FALSE),"")</f>
        <v/>
      </c>
      <c r="H455" s="31" t="str">
        <f>IFERROR(VLOOKUP(E455&amp;F455,No一覧!$A$7:$F$404,5,FALSE),"")</f>
        <v/>
      </c>
      <c r="I455" s="31" t="str">
        <f>IFERROR(VLOOKUP(E455&amp;F455,No一覧!$A$7:$F$404,6,FALSE),"")</f>
        <v/>
      </c>
      <c r="J455" s="32" t="str">
        <f ca="1">IF(K455="終",SUM(I455:INDIRECT(CONCATENATE("i",MATCH($K$7,$K$7:K454)+7))),"")</f>
        <v/>
      </c>
      <c r="K455" s="18"/>
    </row>
    <row r="456" spans="1:11" s="26" customFormat="1" ht="16.5" customHeight="1" x14ac:dyDescent="0.2">
      <c r="A456" s="3"/>
      <c r="B456" s="3"/>
      <c r="C456" s="3"/>
      <c r="D456" s="3"/>
      <c r="E456" s="3"/>
      <c r="F456" s="3"/>
      <c r="G456" s="30" t="str">
        <f>IFERROR(VLOOKUP(E456,No一覧!$B$7:$F$404,2,FALSE),"")</f>
        <v/>
      </c>
      <c r="H456" s="31" t="str">
        <f>IFERROR(VLOOKUP(E456&amp;F456,No一覧!$A$7:$F$404,5,FALSE),"")</f>
        <v/>
      </c>
      <c r="I456" s="31" t="str">
        <f>IFERROR(VLOOKUP(E456&amp;F456,No一覧!$A$7:$F$404,6,FALSE),"")</f>
        <v/>
      </c>
      <c r="J456" s="32" t="str">
        <f ca="1">IF(K456="終",SUM(I456:INDIRECT(CONCATENATE("i",MATCH($K$7,$K$7:K455)+7))),"")</f>
        <v/>
      </c>
      <c r="K456" s="18"/>
    </row>
    <row r="457" spans="1:11" s="26" customFormat="1" ht="16.5" customHeight="1" x14ac:dyDescent="0.2">
      <c r="A457" s="3"/>
      <c r="B457" s="3"/>
      <c r="C457" s="3"/>
      <c r="D457" s="3"/>
      <c r="E457" s="3"/>
      <c r="F457" s="3"/>
      <c r="G457" s="30" t="str">
        <f>IFERROR(VLOOKUP(E457,No一覧!$B$7:$F$404,2,FALSE),"")</f>
        <v/>
      </c>
      <c r="H457" s="31" t="str">
        <f>IFERROR(VLOOKUP(E457&amp;F457,No一覧!$A$7:$F$404,5,FALSE),"")</f>
        <v/>
      </c>
      <c r="I457" s="31" t="str">
        <f>IFERROR(VLOOKUP(E457&amp;F457,No一覧!$A$7:$F$404,6,FALSE),"")</f>
        <v/>
      </c>
      <c r="J457" s="32" t="str">
        <f ca="1">IF(K457="終",SUM(I457:INDIRECT(CONCATENATE("i",MATCH($K$7,$K$7:K456)+7))),"")</f>
        <v/>
      </c>
      <c r="K457" s="18"/>
    </row>
    <row r="458" spans="1:11" s="26" customFormat="1" ht="16.5" customHeight="1" x14ac:dyDescent="0.2">
      <c r="A458" s="3"/>
      <c r="B458" s="3"/>
      <c r="C458" s="3"/>
      <c r="D458" s="3"/>
      <c r="E458" s="3"/>
      <c r="F458" s="3"/>
      <c r="G458" s="30" t="str">
        <f>IFERROR(VLOOKUP(E458,No一覧!$B$7:$F$404,2,FALSE),"")</f>
        <v/>
      </c>
      <c r="H458" s="31" t="str">
        <f>IFERROR(VLOOKUP(E458&amp;F458,No一覧!$A$7:$F$404,5,FALSE),"")</f>
        <v/>
      </c>
      <c r="I458" s="31" t="str">
        <f>IFERROR(VLOOKUP(E458&amp;F458,No一覧!$A$7:$F$404,6,FALSE),"")</f>
        <v/>
      </c>
      <c r="J458" s="32" t="str">
        <f ca="1">IF(K458="終",SUM(I458:INDIRECT(CONCATENATE("i",MATCH($K$7,$K$7:K457)+7))),"")</f>
        <v/>
      </c>
      <c r="K458" s="18"/>
    </row>
    <row r="459" spans="1:11" s="26" customFormat="1" ht="16.5" customHeight="1" x14ac:dyDescent="0.2">
      <c r="A459" s="3"/>
      <c r="B459" s="3"/>
      <c r="C459" s="3"/>
      <c r="D459" s="3"/>
      <c r="E459" s="3"/>
      <c r="F459" s="3"/>
      <c r="G459" s="30" t="str">
        <f>IFERROR(VLOOKUP(E459,No一覧!$B$7:$F$404,2,FALSE),"")</f>
        <v/>
      </c>
      <c r="H459" s="31" t="str">
        <f>IFERROR(VLOOKUP(E459&amp;F459,No一覧!$A$7:$F$404,5,FALSE),"")</f>
        <v/>
      </c>
      <c r="I459" s="31" t="str">
        <f>IFERROR(VLOOKUP(E459&amp;F459,No一覧!$A$7:$F$404,6,FALSE),"")</f>
        <v/>
      </c>
      <c r="J459" s="32" t="str">
        <f ca="1">IF(K459="終",SUM(I459:INDIRECT(CONCATENATE("i",MATCH($K$7,$K$7:K458)+7))),"")</f>
        <v/>
      </c>
      <c r="K459" s="18"/>
    </row>
    <row r="460" spans="1:11" s="26" customFormat="1" ht="16.5" customHeight="1" x14ac:dyDescent="0.2">
      <c r="A460" s="3"/>
      <c r="B460" s="3"/>
      <c r="C460" s="3"/>
      <c r="D460" s="3"/>
      <c r="E460" s="3"/>
      <c r="F460" s="3"/>
      <c r="G460" s="30" t="str">
        <f>IFERROR(VLOOKUP(E460,No一覧!$B$7:$F$404,2,FALSE),"")</f>
        <v/>
      </c>
      <c r="H460" s="31" t="str">
        <f>IFERROR(VLOOKUP(E460&amp;F460,No一覧!$A$7:$F$404,5,FALSE),"")</f>
        <v/>
      </c>
      <c r="I460" s="31" t="str">
        <f>IFERROR(VLOOKUP(E460&amp;F460,No一覧!$A$7:$F$404,6,FALSE),"")</f>
        <v/>
      </c>
      <c r="J460" s="32" t="str">
        <f ca="1">IF(K460="終",SUM(I460:INDIRECT(CONCATENATE("i",MATCH($K$7,$K$7:K459)+7))),"")</f>
        <v/>
      </c>
      <c r="K460" s="18"/>
    </row>
    <row r="461" spans="1:11" s="26" customFormat="1" ht="16.5" customHeight="1" x14ac:dyDescent="0.2">
      <c r="A461" s="3"/>
      <c r="B461" s="3"/>
      <c r="C461" s="3"/>
      <c r="D461" s="3"/>
      <c r="E461" s="3"/>
      <c r="F461" s="3"/>
      <c r="G461" s="30" t="str">
        <f>IFERROR(VLOOKUP(E461,No一覧!$B$7:$F$404,2,FALSE),"")</f>
        <v/>
      </c>
      <c r="H461" s="31" t="str">
        <f>IFERROR(VLOOKUP(E461&amp;F461,No一覧!$A$7:$F$404,5,FALSE),"")</f>
        <v/>
      </c>
      <c r="I461" s="31" t="str">
        <f>IFERROR(VLOOKUP(E461&amp;F461,No一覧!$A$7:$F$404,6,FALSE),"")</f>
        <v/>
      </c>
      <c r="J461" s="32" t="str">
        <f ca="1">IF(K461="終",SUM(I461:INDIRECT(CONCATENATE("i",MATCH($K$7,$K$7:K460)+7))),"")</f>
        <v/>
      </c>
      <c r="K461" s="18"/>
    </row>
    <row r="462" spans="1:11" s="26" customFormat="1" ht="16.5" customHeight="1" x14ac:dyDescent="0.2">
      <c r="A462" s="3"/>
      <c r="B462" s="3"/>
      <c r="C462" s="3"/>
      <c r="D462" s="3"/>
      <c r="E462" s="3"/>
      <c r="F462" s="3"/>
      <c r="G462" s="30" t="str">
        <f>IFERROR(VLOOKUP(E462,No一覧!$B$7:$F$404,2,FALSE),"")</f>
        <v/>
      </c>
      <c r="H462" s="31" t="str">
        <f>IFERROR(VLOOKUP(E462&amp;F462,No一覧!$A$7:$F$404,5,FALSE),"")</f>
        <v/>
      </c>
      <c r="I462" s="31" t="str">
        <f>IFERROR(VLOOKUP(E462&amp;F462,No一覧!$A$7:$F$404,6,FALSE),"")</f>
        <v/>
      </c>
      <c r="J462" s="32" t="str">
        <f ca="1">IF(K462="終",SUM(I462:INDIRECT(CONCATENATE("i",MATCH($K$7,$K$7:K461)+7))),"")</f>
        <v/>
      </c>
      <c r="K462" s="18"/>
    </row>
    <row r="463" spans="1:11" s="26" customFormat="1" ht="16.5" customHeight="1" x14ac:dyDescent="0.2">
      <c r="A463" s="3"/>
      <c r="B463" s="3"/>
      <c r="C463" s="3"/>
      <c r="D463" s="3"/>
      <c r="E463" s="3"/>
      <c r="F463" s="3"/>
      <c r="G463" s="30" t="str">
        <f>IFERROR(VLOOKUP(E463,No一覧!$B$7:$F$404,2,FALSE),"")</f>
        <v/>
      </c>
      <c r="H463" s="31" t="str">
        <f>IFERROR(VLOOKUP(E463&amp;F463,No一覧!$A$7:$F$404,5,FALSE),"")</f>
        <v/>
      </c>
      <c r="I463" s="31" t="str">
        <f>IFERROR(VLOOKUP(E463&amp;F463,No一覧!$A$7:$F$404,6,FALSE),"")</f>
        <v/>
      </c>
      <c r="J463" s="32" t="str">
        <f ca="1">IF(K463="終",SUM(I463:INDIRECT(CONCATENATE("i",MATCH($K$7,$K$7:K462)+7))),"")</f>
        <v/>
      </c>
      <c r="K463" s="18"/>
    </row>
    <row r="464" spans="1:11" s="26" customFormat="1" ht="16.5" customHeight="1" x14ac:dyDescent="0.2">
      <c r="A464" s="3"/>
      <c r="B464" s="3"/>
      <c r="C464" s="3"/>
      <c r="D464" s="3"/>
      <c r="E464" s="3"/>
      <c r="F464" s="3"/>
      <c r="G464" s="30" t="str">
        <f>IFERROR(VLOOKUP(E464,No一覧!$B$7:$F$404,2,FALSE),"")</f>
        <v/>
      </c>
      <c r="H464" s="31" t="str">
        <f>IFERROR(VLOOKUP(E464&amp;F464,No一覧!$A$7:$F$404,5,FALSE),"")</f>
        <v/>
      </c>
      <c r="I464" s="31" t="str">
        <f>IFERROR(VLOOKUP(E464&amp;F464,No一覧!$A$7:$F$404,6,FALSE),"")</f>
        <v/>
      </c>
      <c r="J464" s="32" t="str">
        <f ca="1">IF(K464="終",SUM(I464:INDIRECT(CONCATENATE("i",MATCH($K$7,$K$7:K463)+7))),"")</f>
        <v/>
      </c>
      <c r="K464" s="18"/>
    </row>
    <row r="465" spans="1:11" s="26" customFormat="1" ht="16.5" customHeight="1" x14ac:dyDescent="0.2">
      <c r="A465" s="3"/>
      <c r="B465" s="3"/>
      <c r="C465" s="3"/>
      <c r="D465" s="3"/>
      <c r="E465" s="3"/>
      <c r="F465" s="3"/>
      <c r="G465" s="30" t="str">
        <f>IFERROR(VLOOKUP(E465,No一覧!$B$7:$F$404,2,FALSE),"")</f>
        <v/>
      </c>
      <c r="H465" s="31" t="str">
        <f>IFERROR(VLOOKUP(E465&amp;F465,No一覧!$A$7:$F$404,5,FALSE),"")</f>
        <v/>
      </c>
      <c r="I465" s="31" t="str">
        <f>IFERROR(VLOOKUP(E465&amp;F465,No一覧!$A$7:$F$404,6,FALSE),"")</f>
        <v/>
      </c>
      <c r="J465" s="32" t="str">
        <f ca="1">IF(K465="終",SUM(I465:INDIRECT(CONCATENATE("i",MATCH($K$7,$K$7:K464)+7))),"")</f>
        <v/>
      </c>
      <c r="K465" s="18"/>
    </row>
    <row r="466" spans="1:11" s="26" customFormat="1" ht="16.5" customHeight="1" x14ac:dyDescent="0.2">
      <c r="A466" s="3"/>
      <c r="B466" s="3"/>
      <c r="C466" s="3"/>
      <c r="D466" s="3"/>
      <c r="E466" s="3"/>
      <c r="F466" s="3"/>
      <c r="G466" s="30" t="str">
        <f>IFERROR(VLOOKUP(E466,No一覧!$B$7:$F$404,2,FALSE),"")</f>
        <v/>
      </c>
      <c r="H466" s="31" t="str">
        <f>IFERROR(VLOOKUP(E466&amp;F466,No一覧!$A$7:$F$404,5,FALSE),"")</f>
        <v/>
      </c>
      <c r="I466" s="31" t="str">
        <f>IFERROR(VLOOKUP(E466&amp;F466,No一覧!$A$7:$F$404,6,FALSE),"")</f>
        <v/>
      </c>
      <c r="J466" s="32" t="str">
        <f ca="1">IF(K466="終",SUM(I466:INDIRECT(CONCATENATE("i",MATCH($K$7,$K$7:K465)+7))),"")</f>
        <v/>
      </c>
      <c r="K466" s="18"/>
    </row>
    <row r="467" spans="1:11" s="26" customFormat="1" ht="16.5" customHeight="1" x14ac:dyDescent="0.2">
      <c r="A467" s="3"/>
      <c r="B467" s="3"/>
      <c r="C467" s="3"/>
      <c r="D467" s="3"/>
      <c r="E467" s="3"/>
      <c r="F467" s="3"/>
      <c r="G467" s="30" t="str">
        <f>IFERROR(VLOOKUP(E467,No一覧!$B$7:$F$404,2,FALSE),"")</f>
        <v/>
      </c>
      <c r="H467" s="31" t="str">
        <f>IFERROR(VLOOKUP(E467&amp;F467,No一覧!$A$7:$F$404,5,FALSE),"")</f>
        <v/>
      </c>
      <c r="I467" s="31" t="str">
        <f>IFERROR(VLOOKUP(E467&amp;F467,No一覧!$A$7:$F$404,6,FALSE),"")</f>
        <v/>
      </c>
      <c r="J467" s="32" t="str">
        <f ca="1">IF(K467="終",SUM(I467:INDIRECT(CONCATENATE("i",MATCH($K$7,$K$7:K466)+7))),"")</f>
        <v/>
      </c>
      <c r="K467" s="18"/>
    </row>
    <row r="468" spans="1:11" s="26" customFormat="1" ht="16.5" customHeight="1" x14ac:dyDescent="0.2">
      <c r="A468" s="3"/>
      <c r="B468" s="3"/>
      <c r="C468" s="3"/>
      <c r="D468" s="3"/>
      <c r="E468" s="3"/>
      <c r="F468" s="3"/>
      <c r="G468" s="30" t="str">
        <f>IFERROR(VLOOKUP(E468,No一覧!$B$7:$F$404,2,FALSE),"")</f>
        <v/>
      </c>
      <c r="H468" s="31" t="str">
        <f>IFERROR(VLOOKUP(E468&amp;F468,No一覧!$A$7:$F$404,5,FALSE),"")</f>
        <v/>
      </c>
      <c r="I468" s="31" t="str">
        <f>IFERROR(VLOOKUP(E468&amp;F468,No一覧!$A$7:$F$404,6,FALSE),"")</f>
        <v/>
      </c>
      <c r="J468" s="32" t="str">
        <f ca="1">IF(K468="終",SUM(I468:INDIRECT(CONCATENATE("i",MATCH($K$7,$K$7:K467)+7))),"")</f>
        <v/>
      </c>
      <c r="K468" s="18"/>
    </row>
    <row r="469" spans="1:11" s="26" customFormat="1" ht="16.5" customHeight="1" x14ac:dyDescent="0.2">
      <c r="A469" s="3"/>
      <c r="B469" s="3"/>
      <c r="C469" s="3"/>
      <c r="D469" s="3"/>
      <c r="E469" s="3"/>
      <c r="F469" s="3"/>
      <c r="G469" s="30" t="str">
        <f>IFERROR(VLOOKUP(E469,No一覧!$B$7:$F$404,2,FALSE),"")</f>
        <v/>
      </c>
      <c r="H469" s="31" t="str">
        <f>IFERROR(VLOOKUP(E469&amp;F469,No一覧!$A$7:$F$404,5,FALSE),"")</f>
        <v/>
      </c>
      <c r="I469" s="31" t="str">
        <f>IFERROR(VLOOKUP(E469&amp;F469,No一覧!$A$7:$F$404,6,FALSE),"")</f>
        <v/>
      </c>
      <c r="J469" s="32" t="str">
        <f ca="1">IF(K469="終",SUM(I469:INDIRECT(CONCATENATE("i",MATCH($K$7,$K$7:K468)+7))),"")</f>
        <v/>
      </c>
      <c r="K469" s="18"/>
    </row>
    <row r="470" spans="1:11" s="26" customFormat="1" ht="16.5" customHeight="1" x14ac:dyDescent="0.2">
      <c r="A470" s="3"/>
      <c r="B470" s="3"/>
      <c r="C470" s="3"/>
      <c r="D470" s="3"/>
      <c r="E470" s="3"/>
      <c r="F470" s="3"/>
      <c r="G470" s="30" t="str">
        <f>IFERROR(VLOOKUP(E470,No一覧!$B$7:$F$404,2,FALSE),"")</f>
        <v/>
      </c>
      <c r="H470" s="31" t="str">
        <f>IFERROR(VLOOKUP(E470&amp;F470,No一覧!$A$7:$F$404,5,FALSE),"")</f>
        <v/>
      </c>
      <c r="I470" s="31" t="str">
        <f>IFERROR(VLOOKUP(E470&amp;F470,No一覧!$A$7:$F$404,6,FALSE),"")</f>
        <v/>
      </c>
      <c r="J470" s="32" t="str">
        <f ca="1">IF(K470="終",SUM(I470:INDIRECT(CONCATENATE("i",MATCH($K$7,$K$7:K469)+7))),"")</f>
        <v/>
      </c>
      <c r="K470" s="18"/>
    </row>
    <row r="471" spans="1:11" s="26" customFormat="1" ht="16.5" customHeight="1" x14ac:dyDescent="0.2">
      <c r="A471" s="3"/>
      <c r="B471" s="3"/>
      <c r="C471" s="3"/>
      <c r="D471" s="3"/>
      <c r="E471" s="3"/>
      <c r="F471" s="3"/>
      <c r="G471" s="30" t="str">
        <f>IFERROR(VLOOKUP(E471,No一覧!$B$7:$F$404,2,FALSE),"")</f>
        <v/>
      </c>
      <c r="H471" s="31" t="str">
        <f>IFERROR(VLOOKUP(E471&amp;F471,No一覧!$A$7:$F$404,5,FALSE),"")</f>
        <v/>
      </c>
      <c r="I471" s="31" t="str">
        <f>IFERROR(VLOOKUP(E471&amp;F471,No一覧!$A$7:$F$404,6,FALSE),"")</f>
        <v/>
      </c>
      <c r="J471" s="32" t="str">
        <f ca="1">IF(K471="終",SUM(I471:INDIRECT(CONCATENATE("i",MATCH($K$7,$K$7:K470)+7))),"")</f>
        <v/>
      </c>
      <c r="K471" s="18"/>
    </row>
    <row r="472" spans="1:11" s="26" customFormat="1" ht="16.5" customHeight="1" x14ac:dyDescent="0.2">
      <c r="A472" s="3"/>
      <c r="B472" s="3"/>
      <c r="C472" s="3"/>
      <c r="D472" s="3"/>
      <c r="E472" s="3"/>
      <c r="F472" s="3"/>
      <c r="G472" s="30" t="str">
        <f>IFERROR(VLOOKUP(E472,No一覧!$B$7:$F$404,2,FALSE),"")</f>
        <v/>
      </c>
      <c r="H472" s="31" t="str">
        <f>IFERROR(VLOOKUP(E472&amp;F472,No一覧!$A$7:$F$404,5,FALSE),"")</f>
        <v/>
      </c>
      <c r="I472" s="31" t="str">
        <f>IFERROR(VLOOKUP(E472&amp;F472,No一覧!$A$7:$F$404,6,FALSE),"")</f>
        <v/>
      </c>
      <c r="J472" s="32" t="str">
        <f ca="1">IF(K472="終",SUM(I472:INDIRECT(CONCATENATE("i",MATCH($K$7,$K$7:K471)+7))),"")</f>
        <v/>
      </c>
      <c r="K472" s="18"/>
    </row>
    <row r="473" spans="1:11" s="26" customFormat="1" ht="16.5" customHeight="1" x14ac:dyDescent="0.2">
      <c r="A473" s="3"/>
      <c r="B473" s="3"/>
      <c r="C473" s="3"/>
      <c r="D473" s="3"/>
      <c r="E473" s="3"/>
      <c r="F473" s="3"/>
      <c r="G473" s="30" t="str">
        <f>IFERROR(VLOOKUP(E473,No一覧!$B$7:$F$404,2,FALSE),"")</f>
        <v/>
      </c>
      <c r="H473" s="31" t="str">
        <f>IFERROR(VLOOKUP(E473&amp;F473,No一覧!$A$7:$F$404,5,FALSE),"")</f>
        <v/>
      </c>
      <c r="I473" s="31" t="str">
        <f>IFERROR(VLOOKUP(E473&amp;F473,No一覧!$A$7:$F$404,6,FALSE),"")</f>
        <v/>
      </c>
      <c r="J473" s="32" t="str">
        <f ca="1">IF(K473="終",SUM(I473:INDIRECT(CONCATENATE("i",MATCH($K$7,$K$7:K472)+7))),"")</f>
        <v/>
      </c>
      <c r="K473" s="18"/>
    </row>
    <row r="474" spans="1:11" s="26" customFormat="1" ht="16.5" customHeight="1" x14ac:dyDescent="0.2">
      <c r="A474" s="3"/>
      <c r="B474" s="3"/>
      <c r="C474" s="3"/>
      <c r="D474" s="3"/>
      <c r="E474" s="3"/>
      <c r="F474" s="3"/>
      <c r="G474" s="30" t="str">
        <f>IFERROR(VLOOKUP(E474,No一覧!$B$7:$F$404,2,FALSE),"")</f>
        <v/>
      </c>
      <c r="H474" s="31" t="str">
        <f>IFERROR(VLOOKUP(E474&amp;F474,No一覧!$A$7:$F$404,5,FALSE),"")</f>
        <v/>
      </c>
      <c r="I474" s="31" t="str">
        <f>IFERROR(VLOOKUP(E474&amp;F474,No一覧!$A$7:$F$404,6,FALSE),"")</f>
        <v/>
      </c>
      <c r="J474" s="32" t="str">
        <f ca="1">IF(K474="終",SUM(I474:INDIRECT(CONCATENATE("i",MATCH($K$7,$K$7:K473)+7))),"")</f>
        <v/>
      </c>
      <c r="K474" s="18"/>
    </row>
    <row r="475" spans="1:11" s="26" customFormat="1" ht="16.5" customHeight="1" x14ac:dyDescent="0.2">
      <c r="A475" s="3"/>
      <c r="B475" s="3"/>
      <c r="C475" s="3"/>
      <c r="D475" s="3"/>
      <c r="E475" s="3"/>
      <c r="F475" s="3"/>
      <c r="G475" s="30" t="str">
        <f>IFERROR(VLOOKUP(E475,No一覧!$B$7:$F$404,2,FALSE),"")</f>
        <v/>
      </c>
      <c r="H475" s="31" t="str">
        <f>IFERROR(VLOOKUP(E475&amp;F475,No一覧!$A$7:$F$404,5,FALSE),"")</f>
        <v/>
      </c>
      <c r="I475" s="31" t="str">
        <f>IFERROR(VLOOKUP(E475&amp;F475,No一覧!$A$7:$F$404,6,FALSE),"")</f>
        <v/>
      </c>
      <c r="J475" s="32" t="str">
        <f ca="1">IF(K475="終",SUM(I475:INDIRECT(CONCATENATE("i",MATCH($K$7,$K$7:K474)+7))),"")</f>
        <v/>
      </c>
      <c r="K475" s="18"/>
    </row>
    <row r="476" spans="1:11" s="26" customFormat="1" ht="16.5" customHeight="1" x14ac:dyDescent="0.2">
      <c r="A476" s="3"/>
      <c r="B476" s="3"/>
      <c r="C476" s="3"/>
      <c r="D476" s="3"/>
      <c r="E476" s="3"/>
      <c r="F476" s="3"/>
      <c r="G476" s="30" t="str">
        <f>IFERROR(VLOOKUP(E476,No一覧!$B$7:$F$404,2,FALSE),"")</f>
        <v/>
      </c>
      <c r="H476" s="31" t="str">
        <f>IFERROR(VLOOKUP(E476&amp;F476,No一覧!$A$7:$F$404,5,FALSE),"")</f>
        <v/>
      </c>
      <c r="I476" s="31" t="str">
        <f>IFERROR(VLOOKUP(E476&amp;F476,No一覧!$A$7:$F$404,6,FALSE),"")</f>
        <v/>
      </c>
      <c r="J476" s="32" t="str">
        <f ca="1">IF(K476="終",SUM(I476:INDIRECT(CONCATENATE("i",MATCH($K$7,$K$7:K475)+7))),"")</f>
        <v/>
      </c>
      <c r="K476" s="18"/>
    </row>
    <row r="477" spans="1:11" s="26" customFormat="1" ht="16.5" customHeight="1" x14ac:dyDescent="0.2">
      <c r="A477" s="3"/>
      <c r="B477" s="3"/>
      <c r="C477" s="3"/>
      <c r="D477" s="3"/>
      <c r="E477" s="3"/>
      <c r="F477" s="3"/>
      <c r="G477" s="30" t="str">
        <f>IFERROR(VLOOKUP(E477,No一覧!$B$7:$F$404,2,FALSE),"")</f>
        <v/>
      </c>
      <c r="H477" s="31" t="str">
        <f>IFERROR(VLOOKUP(E477&amp;F477,No一覧!$A$7:$F$404,5,FALSE),"")</f>
        <v/>
      </c>
      <c r="I477" s="31" t="str">
        <f>IFERROR(VLOOKUP(E477&amp;F477,No一覧!$A$7:$F$404,6,FALSE),"")</f>
        <v/>
      </c>
      <c r="J477" s="32" t="str">
        <f ca="1">IF(K477="終",SUM(I477:INDIRECT(CONCATENATE("i",MATCH($K$7,$K$7:K476)+7))),"")</f>
        <v/>
      </c>
      <c r="K477" s="18"/>
    </row>
    <row r="478" spans="1:11" s="26" customFormat="1" ht="16.5" customHeight="1" x14ac:dyDescent="0.2">
      <c r="A478" s="3"/>
      <c r="B478" s="3"/>
      <c r="C478" s="3"/>
      <c r="D478" s="3"/>
      <c r="E478" s="3"/>
      <c r="F478" s="3"/>
      <c r="G478" s="30" t="str">
        <f>IFERROR(VLOOKUP(E478,No一覧!$B$7:$F$404,2,FALSE),"")</f>
        <v/>
      </c>
      <c r="H478" s="31" t="str">
        <f>IFERROR(VLOOKUP(E478&amp;F478,No一覧!$A$7:$F$404,5,FALSE),"")</f>
        <v/>
      </c>
      <c r="I478" s="31" t="str">
        <f>IFERROR(VLOOKUP(E478&amp;F478,No一覧!$A$7:$F$404,6,FALSE),"")</f>
        <v/>
      </c>
      <c r="J478" s="32" t="str">
        <f ca="1">IF(K478="終",SUM(I478:INDIRECT(CONCATENATE("i",MATCH($K$7,$K$7:K477)+7))),"")</f>
        <v/>
      </c>
      <c r="K478" s="18"/>
    </row>
    <row r="479" spans="1:11" s="26" customFormat="1" ht="16.5" customHeight="1" x14ac:dyDescent="0.2">
      <c r="A479" s="3"/>
      <c r="B479" s="3"/>
      <c r="C479" s="3"/>
      <c r="D479" s="3"/>
      <c r="E479" s="3"/>
      <c r="F479" s="3"/>
      <c r="G479" s="30" t="str">
        <f>IFERROR(VLOOKUP(E479,No一覧!$B$7:$F$404,2,FALSE),"")</f>
        <v/>
      </c>
      <c r="H479" s="31" t="str">
        <f>IFERROR(VLOOKUP(E479&amp;F479,No一覧!$A$7:$F$404,5,FALSE),"")</f>
        <v/>
      </c>
      <c r="I479" s="31" t="str">
        <f>IFERROR(VLOOKUP(E479&amp;F479,No一覧!$A$7:$F$404,6,FALSE),"")</f>
        <v/>
      </c>
      <c r="J479" s="32" t="str">
        <f ca="1">IF(K479="終",SUM(I479:INDIRECT(CONCATENATE("i",MATCH($K$7,$K$7:K478)+7))),"")</f>
        <v/>
      </c>
      <c r="K479" s="18"/>
    </row>
    <row r="480" spans="1:11" s="26" customFormat="1" ht="16.5" customHeight="1" x14ac:dyDescent="0.2">
      <c r="A480" s="3"/>
      <c r="B480" s="3"/>
      <c r="C480" s="3"/>
      <c r="D480" s="3"/>
      <c r="E480" s="3"/>
      <c r="F480" s="3"/>
      <c r="G480" s="30" t="str">
        <f>IFERROR(VLOOKUP(E480,No一覧!$B$7:$F$404,2,FALSE),"")</f>
        <v/>
      </c>
      <c r="H480" s="31" t="str">
        <f>IFERROR(VLOOKUP(E480&amp;F480,No一覧!$A$7:$F$404,5,FALSE),"")</f>
        <v/>
      </c>
      <c r="I480" s="31" t="str">
        <f>IFERROR(VLOOKUP(E480&amp;F480,No一覧!$A$7:$F$404,6,FALSE),"")</f>
        <v/>
      </c>
      <c r="J480" s="32" t="str">
        <f ca="1">IF(K480="終",SUM(I480:INDIRECT(CONCATENATE("i",MATCH($K$7,$K$7:K479)+7))),"")</f>
        <v/>
      </c>
      <c r="K480" s="18"/>
    </row>
    <row r="481" spans="1:11" s="26" customFormat="1" ht="16.5" customHeight="1" x14ac:dyDescent="0.2">
      <c r="A481" s="3"/>
      <c r="B481" s="3"/>
      <c r="C481" s="3"/>
      <c r="D481" s="3"/>
      <c r="E481" s="3"/>
      <c r="F481" s="3"/>
      <c r="G481" s="30" t="str">
        <f>IFERROR(VLOOKUP(E481,No一覧!$B$7:$F$404,2,FALSE),"")</f>
        <v/>
      </c>
      <c r="H481" s="31" t="str">
        <f>IFERROR(VLOOKUP(E481&amp;F481,No一覧!$A$7:$F$404,5,FALSE),"")</f>
        <v/>
      </c>
      <c r="I481" s="31" t="str">
        <f>IFERROR(VLOOKUP(E481&amp;F481,No一覧!$A$7:$F$404,6,FALSE),"")</f>
        <v/>
      </c>
      <c r="J481" s="32" t="str">
        <f ca="1">IF(K481="終",SUM(I481:INDIRECT(CONCATENATE("i",MATCH($K$7,$K$7:K480)+7))),"")</f>
        <v/>
      </c>
      <c r="K481" s="18"/>
    </row>
    <row r="482" spans="1:11" s="26" customFormat="1" ht="16.5" customHeight="1" x14ac:dyDescent="0.2">
      <c r="A482" s="3"/>
      <c r="B482" s="3"/>
      <c r="C482" s="3"/>
      <c r="D482" s="3"/>
      <c r="E482" s="3"/>
      <c r="F482" s="3"/>
      <c r="G482" s="30" t="str">
        <f>IFERROR(VLOOKUP(E482,No一覧!$B$7:$F$404,2,FALSE),"")</f>
        <v/>
      </c>
      <c r="H482" s="31" t="str">
        <f>IFERROR(VLOOKUP(E482&amp;F482,No一覧!$A$7:$F$404,5,FALSE),"")</f>
        <v/>
      </c>
      <c r="I482" s="31" t="str">
        <f>IFERROR(VLOOKUP(E482&amp;F482,No一覧!$A$7:$F$404,6,FALSE),"")</f>
        <v/>
      </c>
      <c r="J482" s="32" t="str">
        <f ca="1">IF(K482="終",SUM(I482:INDIRECT(CONCATENATE("i",MATCH($K$7,$K$7:K481)+7))),"")</f>
        <v/>
      </c>
      <c r="K482" s="18"/>
    </row>
    <row r="483" spans="1:11" s="26" customFormat="1" ht="16.5" customHeight="1" x14ac:dyDescent="0.2">
      <c r="A483" s="3"/>
      <c r="B483" s="3"/>
      <c r="C483" s="3"/>
      <c r="D483" s="3"/>
      <c r="E483" s="3"/>
      <c r="F483" s="3"/>
      <c r="G483" s="30" t="str">
        <f>IFERROR(VLOOKUP(E483,No一覧!$B$7:$F$404,2,FALSE),"")</f>
        <v/>
      </c>
      <c r="H483" s="31" t="str">
        <f>IFERROR(VLOOKUP(E483&amp;F483,No一覧!$A$7:$F$404,5,FALSE),"")</f>
        <v/>
      </c>
      <c r="I483" s="31" t="str">
        <f>IFERROR(VLOOKUP(E483&amp;F483,No一覧!$A$7:$F$404,6,FALSE),"")</f>
        <v/>
      </c>
      <c r="J483" s="32" t="str">
        <f ca="1">IF(K483="終",SUM(I483:INDIRECT(CONCATENATE("i",MATCH($K$7,$K$7:K482)+7))),"")</f>
        <v/>
      </c>
      <c r="K483" s="18"/>
    </row>
    <row r="484" spans="1:11" s="26" customFormat="1" ht="16.5" customHeight="1" x14ac:dyDescent="0.2">
      <c r="A484" s="3"/>
      <c r="B484" s="3"/>
      <c r="C484" s="3"/>
      <c r="D484" s="3"/>
      <c r="E484" s="3"/>
      <c r="F484" s="3"/>
      <c r="G484" s="30" t="str">
        <f>IFERROR(VLOOKUP(E484,No一覧!$B$7:$F$404,2,FALSE),"")</f>
        <v/>
      </c>
      <c r="H484" s="31" t="str">
        <f>IFERROR(VLOOKUP(E484&amp;F484,No一覧!$A$7:$F$404,5,FALSE),"")</f>
        <v/>
      </c>
      <c r="I484" s="31" t="str">
        <f>IFERROR(VLOOKUP(E484&amp;F484,No一覧!$A$7:$F$404,6,FALSE),"")</f>
        <v/>
      </c>
      <c r="J484" s="32" t="str">
        <f ca="1">IF(K484="終",SUM(I484:INDIRECT(CONCATENATE("i",MATCH($K$7,$K$7:K483)+7))),"")</f>
        <v/>
      </c>
      <c r="K484" s="18"/>
    </row>
    <row r="485" spans="1:11" s="26" customFormat="1" ht="16.5" customHeight="1" x14ac:dyDescent="0.2">
      <c r="A485" s="3"/>
      <c r="B485" s="3"/>
      <c r="C485" s="3"/>
      <c r="D485" s="3"/>
      <c r="E485" s="3"/>
      <c r="F485" s="3"/>
      <c r="G485" s="30" t="str">
        <f>IFERROR(VLOOKUP(E485,No一覧!$B$7:$F$404,2,FALSE),"")</f>
        <v/>
      </c>
      <c r="H485" s="31" t="str">
        <f>IFERROR(VLOOKUP(E485&amp;F485,No一覧!$A$7:$F$404,5,FALSE),"")</f>
        <v/>
      </c>
      <c r="I485" s="31" t="str">
        <f>IFERROR(VLOOKUP(E485&amp;F485,No一覧!$A$7:$F$404,6,FALSE),"")</f>
        <v/>
      </c>
      <c r="J485" s="32" t="str">
        <f ca="1">IF(K485="終",SUM(I485:INDIRECT(CONCATENATE("i",MATCH($K$7,$K$7:K484)+7))),"")</f>
        <v/>
      </c>
      <c r="K485" s="18"/>
    </row>
    <row r="486" spans="1:11" s="26" customFormat="1" ht="16.5" customHeight="1" x14ac:dyDescent="0.2">
      <c r="A486" s="3"/>
      <c r="B486" s="3"/>
      <c r="C486" s="3"/>
      <c r="D486" s="3"/>
      <c r="E486" s="3"/>
      <c r="F486" s="3"/>
      <c r="G486" s="30" t="str">
        <f>IFERROR(VLOOKUP(E486,No一覧!$B$7:$F$404,2,FALSE),"")</f>
        <v/>
      </c>
      <c r="H486" s="31" t="str">
        <f>IFERROR(VLOOKUP(E486&amp;F486,No一覧!$A$7:$F$404,5,FALSE),"")</f>
        <v/>
      </c>
      <c r="I486" s="31" t="str">
        <f>IFERROR(VLOOKUP(E486&amp;F486,No一覧!$A$7:$F$404,6,FALSE),"")</f>
        <v/>
      </c>
      <c r="J486" s="32" t="str">
        <f ca="1">IF(K486="終",SUM(I486:INDIRECT(CONCATENATE("i",MATCH($K$7,$K$7:K485)+7))),"")</f>
        <v/>
      </c>
      <c r="K486" s="18"/>
    </row>
    <row r="487" spans="1:11" s="26" customFormat="1" ht="16.5" customHeight="1" x14ac:dyDescent="0.2">
      <c r="A487" s="3"/>
      <c r="B487" s="3"/>
      <c r="C487" s="3"/>
      <c r="D487" s="3"/>
      <c r="E487" s="3"/>
      <c r="F487" s="3"/>
      <c r="G487" s="30" t="str">
        <f>IFERROR(VLOOKUP(E487,No一覧!$B$7:$F$404,2,FALSE),"")</f>
        <v/>
      </c>
      <c r="H487" s="31" t="str">
        <f>IFERROR(VLOOKUP(E487&amp;F487,No一覧!$A$7:$F$404,5,FALSE),"")</f>
        <v/>
      </c>
      <c r="I487" s="31" t="str">
        <f>IFERROR(VLOOKUP(E487&amp;F487,No一覧!$A$7:$F$404,6,FALSE),"")</f>
        <v/>
      </c>
      <c r="J487" s="32" t="str">
        <f ca="1">IF(K487="終",SUM(I487:INDIRECT(CONCATENATE("i",MATCH($K$7,$K$7:K486)+7))),"")</f>
        <v/>
      </c>
      <c r="K487" s="18"/>
    </row>
    <row r="488" spans="1:11" s="26" customFormat="1" ht="16.5" customHeight="1" x14ac:dyDescent="0.2">
      <c r="A488" s="3"/>
      <c r="B488" s="3"/>
      <c r="C488" s="3"/>
      <c r="D488" s="3"/>
      <c r="E488" s="3"/>
      <c r="F488" s="3"/>
      <c r="G488" s="30" t="str">
        <f>IFERROR(VLOOKUP(E488,No一覧!$B$7:$F$404,2,FALSE),"")</f>
        <v/>
      </c>
      <c r="H488" s="31" t="str">
        <f>IFERROR(VLOOKUP(E488&amp;F488,No一覧!$A$7:$F$404,5,FALSE),"")</f>
        <v/>
      </c>
      <c r="I488" s="31" t="str">
        <f>IFERROR(VLOOKUP(E488&amp;F488,No一覧!$A$7:$F$404,6,FALSE),"")</f>
        <v/>
      </c>
      <c r="J488" s="32" t="str">
        <f ca="1">IF(K488="終",SUM(I488:INDIRECT(CONCATENATE("i",MATCH($K$7,$K$7:K487)+7))),"")</f>
        <v/>
      </c>
      <c r="K488" s="18"/>
    </row>
    <row r="489" spans="1:11" s="26" customFormat="1" ht="16.5" customHeight="1" x14ac:dyDescent="0.2">
      <c r="A489" s="3"/>
      <c r="B489" s="3"/>
      <c r="C489" s="3"/>
      <c r="D489" s="3"/>
      <c r="E489" s="3"/>
      <c r="F489" s="3"/>
      <c r="G489" s="30" t="str">
        <f>IFERROR(VLOOKUP(E489,No一覧!$B$7:$F$404,2,FALSE),"")</f>
        <v/>
      </c>
      <c r="H489" s="31" t="str">
        <f>IFERROR(VLOOKUP(E489&amp;F489,No一覧!$A$7:$F$404,5,FALSE),"")</f>
        <v/>
      </c>
      <c r="I489" s="31" t="str">
        <f>IFERROR(VLOOKUP(E489&amp;F489,No一覧!$A$7:$F$404,6,FALSE),"")</f>
        <v/>
      </c>
      <c r="J489" s="32" t="str">
        <f ca="1">IF(K489="終",SUM(I489:INDIRECT(CONCATENATE("i",MATCH($K$7,$K$7:K488)+7))),"")</f>
        <v/>
      </c>
      <c r="K489" s="18"/>
    </row>
    <row r="490" spans="1:11" s="26" customFormat="1" ht="16.5" customHeight="1" x14ac:dyDescent="0.2">
      <c r="A490" s="3"/>
      <c r="B490" s="3"/>
      <c r="C490" s="3"/>
      <c r="D490" s="3"/>
      <c r="E490" s="3"/>
      <c r="F490" s="3"/>
      <c r="G490" s="30" t="str">
        <f>IFERROR(VLOOKUP(E490,No一覧!$B$7:$F$404,2,FALSE),"")</f>
        <v/>
      </c>
      <c r="H490" s="31" t="str">
        <f>IFERROR(VLOOKUP(E490&amp;F490,No一覧!$A$7:$F$404,5,FALSE),"")</f>
        <v/>
      </c>
      <c r="I490" s="31" t="str">
        <f>IFERROR(VLOOKUP(E490&amp;F490,No一覧!$A$7:$F$404,6,FALSE),"")</f>
        <v/>
      </c>
      <c r="J490" s="32" t="str">
        <f ca="1">IF(K490="終",SUM(I490:INDIRECT(CONCATENATE("i",MATCH($K$7,$K$7:K489)+7))),"")</f>
        <v/>
      </c>
      <c r="K490" s="18"/>
    </row>
    <row r="491" spans="1:11" s="26" customFormat="1" ht="16.5" customHeight="1" x14ac:dyDescent="0.2">
      <c r="A491" s="3"/>
      <c r="B491" s="3"/>
      <c r="C491" s="3"/>
      <c r="D491" s="3"/>
      <c r="E491" s="3"/>
      <c r="F491" s="3"/>
      <c r="G491" s="30" t="str">
        <f>IFERROR(VLOOKUP(E491,No一覧!$B$7:$F$404,2,FALSE),"")</f>
        <v/>
      </c>
      <c r="H491" s="31" t="str">
        <f>IFERROR(VLOOKUP(E491&amp;F491,No一覧!$A$7:$F$404,5,FALSE),"")</f>
        <v/>
      </c>
      <c r="I491" s="31" t="str">
        <f>IFERROR(VLOOKUP(E491&amp;F491,No一覧!$A$7:$F$404,6,FALSE),"")</f>
        <v/>
      </c>
      <c r="J491" s="32" t="str">
        <f ca="1">IF(K491="終",SUM(I491:INDIRECT(CONCATENATE("i",MATCH($K$7,$K$7:K490)+7))),"")</f>
        <v/>
      </c>
      <c r="K491" s="18"/>
    </row>
    <row r="492" spans="1:11" s="26" customFormat="1" ht="16.5" customHeight="1" x14ac:dyDescent="0.2">
      <c r="A492" s="3"/>
      <c r="B492" s="3"/>
      <c r="C492" s="3"/>
      <c r="D492" s="3"/>
      <c r="E492" s="3"/>
      <c r="F492" s="3"/>
      <c r="G492" s="30" t="str">
        <f>IFERROR(VLOOKUP(E492,No一覧!$B$7:$F$404,2,FALSE),"")</f>
        <v/>
      </c>
      <c r="H492" s="31" t="str">
        <f>IFERROR(VLOOKUP(E492&amp;F492,No一覧!$A$7:$F$404,5,FALSE),"")</f>
        <v/>
      </c>
      <c r="I492" s="31" t="str">
        <f>IFERROR(VLOOKUP(E492&amp;F492,No一覧!$A$7:$F$404,6,FALSE),"")</f>
        <v/>
      </c>
      <c r="J492" s="32" t="str">
        <f ca="1">IF(K492="終",SUM(I492:INDIRECT(CONCATENATE("i",MATCH($K$7,$K$7:K491)+7))),"")</f>
        <v/>
      </c>
      <c r="K492" s="18"/>
    </row>
    <row r="493" spans="1:11" s="26" customFormat="1" ht="16.5" customHeight="1" x14ac:dyDescent="0.2">
      <c r="A493" s="3"/>
      <c r="B493" s="3"/>
      <c r="C493" s="3"/>
      <c r="D493" s="3"/>
      <c r="E493" s="3"/>
      <c r="F493" s="3"/>
      <c r="G493" s="30" t="str">
        <f>IFERROR(VLOOKUP(E493,No一覧!$B$7:$F$404,2,FALSE),"")</f>
        <v/>
      </c>
      <c r="H493" s="31" t="str">
        <f>IFERROR(VLOOKUP(E493&amp;F493,No一覧!$A$7:$F$404,5,FALSE),"")</f>
        <v/>
      </c>
      <c r="I493" s="31" t="str">
        <f>IFERROR(VLOOKUP(E493&amp;F493,No一覧!$A$7:$F$404,6,FALSE),"")</f>
        <v/>
      </c>
      <c r="J493" s="32" t="str">
        <f ca="1">IF(K493="終",SUM(I493:INDIRECT(CONCATENATE("i",MATCH($K$7,$K$7:K492)+7))),"")</f>
        <v/>
      </c>
      <c r="K493" s="18"/>
    </row>
    <row r="494" spans="1:11" s="26" customFormat="1" ht="16.5" customHeight="1" x14ac:dyDescent="0.2">
      <c r="A494" s="3"/>
      <c r="B494" s="3"/>
      <c r="C494" s="3"/>
      <c r="D494" s="3"/>
      <c r="E494" s="3"/>
      <c r="F494" s="3"/>
      <c r="G494" s="30" t="str">
        <f>IFERROR(VLOOKUP(E494,No一覧!$B$7:$F$404,2,FALSE),"")</f>
        <v/>
      </c>
      <c r="H494" s="31" t="str">
        <f>IFERROR(VLOOKUP(E494&amp;F494,No一覧!$A$7:$F$404,5,FALSE),"")</f>
        <v/>
      </c>
      <c r="I494" s="31" t="str">
        <f>IFERROR(VLOOKUP(E494&amp;F494,No一覧!$A$7:$F$404,6,FALSE),"")</f>
        <v/>
      </c>
      <c r="J494" s="32" t="str">
        <f ca="1">IF(K494="終",SUM(I494:INDIRECT(CONCATENATE("i",MATCH($K$7,$K$7:K493)+7))),"")</f>
        <v/>
      </c>
      <c r="K494" s="18"/>
    </row>
    <row r="495" spans="1:11" s="26" customFormat="1" ht="16.5" customHeight="1" x14ac:dyDescent="0.2">
      <c r="A495" s="3"/>
      <c r="B495" s="3"/>
      <c r="C495" s="3"/>
      <c r="D495" s="3"/>
      <c r="E495" s="3"/>
      <c r="F495" s="3"/>
      <c r="G495" s="30" t="str">
        <f>IFERROR(VLOOKUP(E495,No一覧!$B$7:$F$404,2,FALSE),"")</f>
        <v/>
      </c>
      <c r="H495" s="31" t="str">
        <f>IFERROR(VLOOKUP(E495&amp;F495,No一覧!$A$7:$F$404,5,FALSE),"")</f>
        <v/>
      </c>
      <c r="I495" s="31" t="str">
        <f>IFERROR(VLOOKUP(E495&amp;F495,No一覧!$A$7:$F$404,6,FALSE),"")</f>
        <v/>
      </c>
      <c r="J495" s="32" t="str">
        <f ca="1">IF(K495="終",SUM(I495:INDIRECT(CONCATENATE("i",MATCH($K$7,$K$7:K494)+7))),"")</f>
        <v/>
      </c>
      <c r="K495" s="18"/>
    </row>
    <row r="496" spans="1:11" s="26" customFormat="1" ht="16.5" customHeight="1" x14ac:dyDescent="0.2">
      <c r="A496" s="3"/>
      <c r="B496" s="3"/>
      <c r="C496" s="3"/>
      <c r="D496" s="3"/>
      <c r="E496" s="3"/>
      <c r="F496" s="3"/>
      <c r="G496" s="30" t="str">
        <f>IFERROR(VLOOKUP(E496,No一覧!$B$7:$F$404,2,FALSE),"")</f>
        <v/>
      </c>
      <c r="H496" s="31" t="str">
        <f>IFERROR(VLOOKUP(E496&amp;F496,No一覧!$A$7:$F$404,5,FALSE),"")</f>
        <v/>
      </c>
      <c r="I496" s="31" t="str">
        <f>IFERROR(VLOOKUP(E496&amp;F496,No一覧!$A$7:$F$404,6,FALSE),"")</f>
        <v/>
      </c>
      <c r="J496" s="32" t="str">
        <f ca="1">IF(K496="終",SUM(I496:INDIRECT(CONCATENATE("i",MATCH($K$7,$K$7:K495)+7))),"")</f>
        <v/>
      </c>
      <c r="K496" s="18"/>
    </row>
    <row r="497" spans="1:11" s="26" customFormat="1" ht="16.5" customHeight="1" x14ac:dyDescent="0.2">
      <c r="A497" s="3"/>
      <c r="B497" s="3"/>
      <c r="C497" s="3"/>
      <c r="D497" s="3"/>
      <c r="E497" s="3"/>
      <c r="F497" s="3"/>
      <c r="G497" s="30" t="str">
        <f>IFERROR(VLOOKUP(E497,No一覧!$B$7:$F$404,2,FALSE),"")</f>
        <v/>
      </c>
      <c r="H497" s="31" t="str">
        <f>IFERROR(VLOOKUP(E497&amp;F497,No一覧!$A$7:$F$404,5,FALSE),"")</f>
        <v/>
      </c>
      <c r="I497" s="31" t="str">
        <f>IFERROR(VLOOKUP(E497&amp;F497,No一覧!$A$7:$F$404,6,FALSE),"")</f>
        <v/>
      </c>
      <c r="J497" s="32" t="str">
        <f ca="1">IF(K497="終",SUM(I497:INDIRECT(CONCATENATE("i",MATCH($K$7,$K$7:K496)+7))),"")</f>
        <v/>
      </c>
      <c r="K497" s="18"/>
    </row>
    <row r="498" spans="1:11" s="26" customFormat="1" ht="16.5" customHeight="1" x14ac:dyDescent="0.2">
      <c r="A498" s="3"/>
      <c r="B498" s="3"/>
      <c r="C498" s="3"/>
      <c r="D498" s="3"/>
      <c r="E498" s="3"/>
      <c r="F498" s="3"/>
      <c r="G498" s="30" t="str">
        <f>IFERROR(VLOOKUP(E498,No一覧!$B$7:$F$404,2,FALSE),"")</f>
        <v/>
      </c>
      <c r="H498" s="31" t="str">
        <f>IFERROR(VLOOKUP(E498&amp;F498,No一覧!$A$7:$F$404,5,FALSE),"")</f>
        <v/>
      </c>
      <c r="I498" s="31" t="str">
        <f>IFERROR(VLOOKUP(E498&amp;F498,No一覧!$A$7:$F$404,6,FALSE),"")</f>
        <v/>
      </c>
      <c r="J498" s="32" t="str">
        <f ca="1">IF(K498="終",SUM(I498:INDIRECT(CONCATENATE("i",MATCH($K$7,$K$7:K497)+7))),"")</f>
        <v/>
      </c>
      <c r="K498" s="18"/>
    </row>
    <row r="499" spans="1:11" s="26" customFormat="1" ht="16.5" customHeight="1" x14ac:dyDescent="0.2">
      <c r="A499" s="3"/>
      <c r="B499" s="3"/>
      <c r="C499" s="3"/>
      <c r="D499" s="3"/>
      <c r="E499" s="3"/>
      <c r="F499" s="3"/>
      <c r="G499" s="30" t="str">
        <f>IFERROR(VLOOKUP(E499,No一覧!$B$7:$F$404,2,FALSE),"")</f>
        <v/>
      </c>
      <c r="H499" s="31" t="str">
        <f>IFERROR(VLOOKUP(E499&amp;F499,No一覧!$A$7:$F$404,5,FALSE),"")</f>
        <v/>
      </c>
      <c r="I499" s="31" t="str">
        <f>IFERROR(VLOOKUP(E499&amp;F499,No一覧!$A$7:$F$404,6,FALSE),"")</f>
        <v/>
      </c>
      <c r="J499" s="32" t="str">
        <f ca="1">IF(K499="終",SUM(I499:INDIRECT(CONCATENATE("i",MATCH($K$7,$K$7:K498)+7))),"")</f>
        <v/>
      </c>
      <c r="K499" s="18"/>
    </row>
    <row r="500" spans="1:11" s="26" customFormat="1" ht="16.5" customHeight="1" x14ac:dyDescent="0.2">
      <c r="A500" s="3"/>
      <c r="B500" s="3"/>
      <c r="C500" s="3"/>
      <c r="D500" s="3"/>
      <c r="E500" s="3"/>
      <c r="F500" s="3"/>
      <c r="G500" s="30" t="str">
        <f>IFERROR(VLOOKUP(E500,No一覧!$B$7:$F$404,2,FALSE),"")</f>
        <v/>
      </c>
      <c r="H500" s="31" t="str">
        <f>IFERROR(VLOOKUP(E500&amp;F500,No一覧!$A$7:$F$404,5,FALSE),"")</f>
        <v/>
      </c>
      <c r="I500" s="31" t="str">
        <f>IFERROR(VLOOKUP(E500&amp;F500,No一覧!$A$7:$F$404,6,FALSE),"")</f>
        <v/>
      </c>
      <c r="J500" s="32" t="str">
        <f ca="1">IF(K500="終",SUM(I500:INDIRECT(CONCATENATE("i",MATCH($K$7,$K$7:K499)+7))),"")</f>
        <v/>
      </c>
      <c r="K500" s="18"/>
    </row>
    <row r="501" spans="1:11" s="26" customFormat="1" ht="16.5" customHeight="1" x14ac:dyDescent="0.2">
      <c r="A501" s="3"/>
      <c r="B501" s="3"/>
      <c r="C501" s="3"/>
      <c r="D501" s="3"/>
      <c r="E501" s="3"/>
      <c r="F501" s="3"/>
      <c r="G501" s="30" t="str">
        <f>IFERROR(VLOOKUP(E501,No一覧!$B$7:$F$404,2,FALSE),"")</f>
        <v/>
      </c>
      <c r="H501" s="31" t="str">
        <f>IFERROR(VLOOKUP(E501&amp;F501,No一覧!$A$7:$F$404,5,FALSE),"")</f>
        <v/>
      </c>
      <c r="I501" s="31" t="str">
        <f>IFERROR(VLOOKUP(E501&amp;F501,No一覧!$A$7:$F$404,6,FALSE),"")</f>
        <v/>
      </c>
      <c r="J501" s="32" t="str">
        <f ca="1">IF(K501="終",SUM(I501:INDIRECT(CONCATENATE("i",MATCH($K$7,$K$7:K500)+7))),"")</f>
        <v/>
      </c>
      <c r="K501" s="18"/>
    </row>
    <row r="502" spans="1:11" s="26" customFormat="1" ht="16.5" customHeight="1" x14ac:dyDescent="0.2">
      <c r="A502" s="3"/>
      <c r="B502" s="3"/>
      <c r="C502" s="3"/>
      <c r="D502" s="3"/>
      <c r="E502" s="3"/>
      <c r="F502" s="3"/>
      <c r="G502" s="30" t="str">
        <f>IFERROR(VLOOKUP(E502,No一覧!$B$7:$F$404,2,FALSE),"")</f>
        <v/>
      </c>
      <c r="H502" s="31" t="str">
        <f>IFERROR(VLOOKUP(E502&amp;F502,No一覧!$A$7:$F$404,5,FALSE),"")</f>
        <v/>
      </c>
      <c r="I502" s="31" t="str">
        <f>IFERROR(VLOOKUP(E502&amp;F502,No一覧!$A$7:$F$404,6,FALSE),"")</f>
        <v/>
      </c>
      <c r="J502" s="32" t="str">
        <f ca="1">IF(K502="終",SUM(I502:INDIRECT(CONCATENATE("i",MATCH($K$7,$K$7:K501)+7))),"")</f>
        <v/>
      </c>
      <c r="K502" s="18"/>
    </row>
    <row r="503" spans="1:11" s="26" customFormat="1" ht="16.5" customHeight="1" x14ac:dyDescent="0.2">
      <c r="A503" s="3"/>
      <c r="B503" s="3"/>
      <c r="C503" s="3"/>
      <c r="D503" s="3"/>
      <c r="E503" s="3"/>
      <c r="F503" s="3"/>
      <c r="G503" s="30" t="str">
        <f>IFERROR(VLOOKUP(E503,No一覧!$B$7:$F$404,2,FALSE),"")</f>
        <v/>
      </c>
      <c r="H503" s="31" t="str">
        <f>IFERROR(VLOOKUP(E503&amp;F503,No一覧!$A$7:$F$404,5,FALSE),"")</f>
        <v/>
      </c>
      <c r="I503" s="31" t="str">
        <f>IFERROR(VLOOKUP(E503&amp;F503,No一覧!$A$7:$F$404,6,FALSE),"")</f>
        <v/>
      </c>
      <c r="J503" s="32" t="str">
        <f ca="1">IF(K503="終",SUM(I503:INDIRECT(CONCATENATE("i",MATCH($K$7,$K$7:K502)+7))),"")</f>
        <v/>
      </c>
      <c r="K503" s="18"/>
    </row>
    <row r="504" spans="1:11" s="26" customFormat="1" ht="16.5" customHeight="1" x14ac:dyDescent="0.2">
      <c r="A504" s="3"/>
      <c r="B504" s="3"/>
      <c r="C504" s="3"/>
      <c r="D504" s="3"/>
      <c r="E504" s="3"/>
      <c r="F504" s="3"/>
      <c r="G504" s="30" t="str">
        <f>IFERROR(VLOOKUP(E504,No一覧!$B$7:$F$404,2,FALSE),"")</f>
        <v/>
      </c>
      <c r="H504" s="31" t="str">
        <f>IFERROR(VLOOKUP(E504&amp;F504,No一覧!$A$7:$F$404,5,FALSE),"")</f>
        <v/>
      </c>
      <c r="I504" s="31" t="str">
        <f>IFERROR(VLOOKUP(E504&amp;F504,No一覧!$A$7:$F$404,6,FALSE),"")</f>
        <v/>
      </c>
      <c r="J504" s="32" t="str">
        <f ca="1">IF(K504="終",SUM(I504:INDIRECT(CONCATENATE("i",MATCH($K$7,$K$7:K503)+7))),"")</f>
        <v/>
      </c>
      <c r="K504" s="18"/>
    </row>
    <row r="505" spans="1:11" s="26" customFormat="1" ht="16.5" customHeight="1" x14ac:dyDescent="0.2">
      <c r="A505" s="3"/>
      <c r="B505" s="3"/>
      <c r="C505" s="3"/>
      <c r="D505" s="3"/>
      <c r="E505" s="3"/>
      <c r="F505" s="3"/>
      <c r="G505" s="30" t="str">
        <f>IFERROR(VLOOKUP(E505,No一覧!$B$7:$F$404,2,FALSE),"")</f>
        <v/>
      </c>
      <c r="H505" s="31" t="str">
        <f>IFERROR(VLOOKUP(E505&amp;F505,No一覧!$A$7:$F$404,5,FALSE),"")</f>
        <v/>
      </c>
      <c r="I505" s="31" t="str">
        <f>IFERROR(VLOOKUP(E505&amp;F505,No一覧!$A$7:$F$404,6,FALSE),"")</f>
        <v/>
      </c>
      <c r="J505" s="32" t="str">
        <f ca="1">IF(K505="終",SUM(I505:INDIRECT(CONCATENATE("i",MATCH($K$7,$K$7:K504)+7))),"")</f>
        <v/>
      </c>
      <c r="K505" s="18"/>
    </row>
    <row r="506" spans="1:11" s="26" customFormat="1" ht="16.5" customHeight="1" x14ac:dyDescent="0.2">
      <c r="A506" s="3"/>
      <c r="B506" s="3"/>
      <c r="C506" s="3"/>
      <c r="D506" s="3"/>
      <c r="E506" s="3"/>
      <c r="F506" s="3"/>
      <c r="G506" s="30" t="str">
        <f>IFERROR(VLOOKUP(E506,No一覧!$B$7:$F$404,2,FALSE),"")</f>
        <v/>
      </c>
      <c r="H506" s="31" t="str">
        <f>IFERROR(VLOOKUP(E506&amp;F506,No一覧!$A$7:$F$404,5,FALSE),"")</f>
        <v/>
      </c>
      <c r="I506" s="31" t="str">
        <f>IFERROR(VLOOKUP(E506&amp;F506,No一覧!$A$7:$F$404,6,FALSE),"")</f>
        <v/>
      </c>
      <c r="J506" s="32" t="str">
        <f ca="1">IF(K506="終",SUM(I506:INDIRECT(CONCATENATE("i",MATCH($K$7,$K$7:K505)+7))),"")</f>
        <v/>
      </c>
      <c r="K506" s="18"/>
    </row>
    <row r="507" spans="1:11" s="26" customFormat="1" ht="16.5" customHeight="1" x14ac:dyDescent="0.2">
      <c r="A507" s="3"/>
      <c r="B507" s="3"/>
      <c r="C507" s="3"/>
      <c r="D507" s="3"/>
      <c r="E507" s="3"/>
      <c r="F507" s="3"/>
      <c r="G507" s="30" t="str">
        <f>IFERROR(VLOOKUP(E507,No一覧!$B$7:$F$404,2,FALSE),"")</f>
        <v/>
      </c>
      <c r="H507" s="31" t="str">
        <f>IFERROR(VLOOKUP(E507&amp;F507,No一覧!$A$7:$F$404,5,FALSE),"")</f>
        <v/>
      </c>
      <c r="I507" s="31" t="str">
        <f>IFERROR(VLOOKUP(E507&amp;F507,No一覧!$A$7:$F$404,6,FALSE),"")</f>
        <v/>
      </c>
      <c r="J507" s="32" t="str">
        <f ca="1">IF(K507="終",SUM(I507:INDIRECT(CONCATENATE("i",MATCH($K$7,$K$7:K506)+7))),"")</f>
        <v/>
      </c>
      <c r="K507" s="18"/>
    </row>
    <row r="508" spans="1:11" s="26" customFormat="1" ht="16.5" customHeight="1" x14ac:dyDescent="0.2">
      <c r="A508" s="3"/>
      <c r="B508" s="3"/>
      <c r="C508" s="3"/>
      <c r="D508" s="3"/>
      <c r="E508" s="3"/>
      <c r="F508" s="3"/>
      <c r="G508" s="30" t="str">
        <f>IFERROR(VLOOKUP(E508,No一覧!$B$7:$F$404,2,FALSE),"")</f>
        <v/>
      </c>
      <c r="H508" s="31" t="str">
        <f>IFERROR(VLOOKUP(E508&amp;F508,No一覧!$A$7:$F$404,5,FALSE),"")</f>
        <v/>
      </c>
      <c r="I508" s="31" t="str">
        <f>IFERROR(VLOOKUP(E508&amp;F508,No一覧!$A$7:$F$404,6,FALSE),"")</f>
        <v/>
      </c>
      <c r="J508" s="32" t="str">
        <f ca="1">IF(K508="終",SUM(I508:INDIRECT(CONCATENATE("i",MATCH($K$7,$K$7:K507)+7))),"")</f>
        <v/>
      </c>
      <c r="K508" s="18"/>
    </row>
    <row r="509" spans="1:11" s="26" customFormat="1" ht="16.5" customHeight="1" x14ac:dyDescent="0.2">
      <c r="A509" s="3"/>
      <c r="B509" s="3"/>
      <c r="C509" s="3"/>
      <c r="D509" s="3"/>
      <c r="E509" s="3"/>
      <c r="F509" s="3"/>
      <c r="G509" s="30" t="str">
        <f>IFERROR(VLOOKUP(E509,No一覧!$B$7:$F$404,2,FALSE),"")</f>
        <v/>
      </c>
      <c r="H509" s="31" t="str">
        <f>IFERROR(VLOOKUP(E509&amp;F509,No一覧!$A$7:$F$404,5,FALSE),"")</f>
        <v/>
      </c>
      <c r="I509" s="31" t="str">
        <f>IFERROR(VLOOKUP(E509&amp;F509,No一覧!$A$7:$F$404,6,FALSE),"")</f>
        <v/>
      </c>
      <c r="J509" s="32" t="str">
        <f ca="1">IF(K509="終",SUM(I509:INDIRECT(CONCATENATE("i",MATCH($K$7,$K$7:K508)+7))),"")</f>
        <v/>
      </c>
      <c r="K509" s="18"/>
    </row>
    <row r="510" spans="1:11" s="26" customFormat="1" ht="16.5" customHeight="1" x14ac:dyDescent="0.2">
      <c r="A510" s="3"/>
      <c r="B510" s="3"/>
      <c r="C510" s="3"/>
      <c r="D510" s="3"/>
      <c r="E510" s="3"/>
      <c r="F510" s="3"/>
      <c r="G510" s="30" t="str">
        <f>IFERROR(VLOOKUP(E510,No一覧!$B$7:$F$404,2,FALSE),"")</f>
        <v/>
      </c>
      <c r="H510" s="31" t="str">
        <f>IFERROR(VLOOKUP(E510&amp;F510,No一覧!$A$7:$F$404,5,FALSE),"")</f>
        <v/>
      </c>
      <c r="I510" s="31" t="str">
        <f>IFERROR(VLOOKUP(E510&amp;F510,No一覧!$A$7:$F$404,6,FALSE),"")</f>
        <v/>
      </c>
      <c r="J510" s="32" t="str">
        <f ca="1">IF(K510="終",SUM(I510:INDIRECT(CONCATENATE("i",MATCH($K$7,$K$7:K509)+7))),"")</f>
        <v/>
      </c>
      <c r="K510" s="18"/>
    </row>
    <row r="511" spans="1:11" s="26" customFormat="1" ht="16.5" customHeight="1" x14ac:dyDescent="0.2">
      <c r="A511" s="3"/>
      <c r="B511" s="3"/>
      <c r="C511" s="3"/>
      <c r="D511" s="3"/>
      <c r="E511" s="3"/>
      <c r="F511" s="3"/>
      <c r="G511" s="30" t="str">
        <f>IFERROR(VLOOKUP(E511,No一覧!$B$7:$F$404,2,FALSE),"")</f>
        <v/>
      </c>
      <c r="H511" s="31" t="str">
        <f>IFERROR(VLOOKUP(E511&amp;F511,No一覧!$A$7:$F$404,5,FALSE),"")</f>
        <v/>
      </c>
      <c r="I511" s="31" t="str">
        <f>IFERROR(VLOOKUP(E511&amp;F511,No一覧!$A$7:$F$404,6,FALSE),"")</f>
        <v/>
      </c>
      <c r="J511" s="32" t="str">
        <f ca="1">IF(K511="終",SUM(I511:INDIRECT(CONCATENATE("i",MATCH($K$7,$K$7:K510)+7))),"")</f>
        <v/>
      </c>
      <c r="K511" s="18"/>
    </row>
    <row r="512" spans="1:11" s="26" customFormat="1" ht="16.5" customHeight="1" x14ac:dyDescent="0.2">
      <c r="A512" s="3"/>
      <c r="B512" s="3"/>
      <c r="C512" s="3"/>
      <c r="D512" s="3"/>
      <c r="E512" s="3"/>
      <c r="F512" s="3"/>
      <c r="G512" s="30" t="str">
        <f>IFERROR(VLOOKUP(E512,No一覧!$B$7:$F$404,2,FALSE),"")</f>
        <v/>
      </c>
      <c r="H512" s="31" t="str">
        <f>IFERROR(VLOOKUP(E512&amp;F512,No一覧!$A$7:$F$404,5,FALSE),"")</f>
        <v/>
      </c>
      <c r="I512" s="31" t="str">
        <f>IFERROR(VLOOKUP(E512&amp;F512,No一覧!$A$7:$F$404,6,FALSE),"")</f>
        <v/>
      </c>
      <c r="J512" s="32" t="str">
        <f ca="1">IF(K512="終",SUM(I512:INDIRECT(CONCATENATE("i",MATCH($K$7,$K$7:K511)+7))),"")</f>
        <v/>
      </c>
      <c r="K512" s="18"/>
    </row>
    <row r="513" spans="1:11" s="26" customFormat="1" ht="16.5" customHeight="1" x14ac:dyDescent="0.2">
      <c r="A513" s="3"/>
      <c r="B513" s="3"/>
      <c r="C513" s="3"/>
      <c r="D513" s="3"/>
      <c r="E513" s="3"/>
      <c r="F513" s="3"/>
      <c r="G513" s="30" t="str">
        <f>IFERROR(VLOOKUP(E513,No一覧!$B$7:$F$404,2,FALSE),"")</f>
        <v/>
      </c>
      <c r="H513" s="31" t="str">
        <f>IFERROR(VLOOKUP(E513&amp;F513,No一覧!$A$7:$F$404,5,FALSE),"")</f>
        <v/>
      </c>
      <c r="I513" s="31" t="str">
        <f>IFERROR(VLOOKUP(E513&amp;F513,No一覧!$A$7:$F$404,6,FALSE),"")</f>
        <v/>
      </c>
      <c r="J513" s="32" t="str">
        <f ca="1">IF(K513="終",SUM(I513:INDIRECT(CONCATENATE("i",MATCH($K$7,$K$7:K512)+7))),"")</f>
        <v/>
      </c>
      <c r="K513" s="18"/>
    </row>
    <row r="514" spans="1:11" s="26" customFormat="1" ht="16.5" customHeight="1" x14ac:dyDescent="0.2">
      <c r="A514" s="3"/>
      <c r="B514" s="3"/>
      <c r="C514" s="3"/>
      <c r="D514" s="3"/>
      <c r="E514" s="3"/>
      <c r="F514" s="3"/>
      <c r="G514" s="30" t="str">
        <f>IFERROR(VLOOKUP(E514,No一覧!$B$7:$F$404,2,FALSE),"")</f>
        <v/>
      </c>
      <c r="H514" s="31" t="str">
        <f>IFERROR(VLOOKUP(E514&amp;F514,No一覧!$A$7:$F$404,5,FALSE),"")</f>
        <v/>
      </c>
      <c r="I514" s="31" t="str">
        <f>IFERROR(VLOOKUP(E514&amp;F514,No一覧!$A$7:$F$404,6,FALSE),"")</f>
        <v/>
      </c>
      <c r="J514" s="32" t="str">
        <f ca="1">IF(K514="終",SUM(I514:INDIRECT(CONCATENATE("i",MATCH($K$7,$K$7:K513)+7))),"")</f>
        <v/>
      </c>
      <c r="K514" s="18"/>
    </row>
    <row r="515" spans="1:11" s="26" customFormat="1" ht="16.5" customHeight="1" x14ac:dyDescent="0.2">
      <c r="A515" s="3"/>
      <c r="B515" s="3"/>
      <c r="C515" s="3"/>
      <c r="D515" s="3"/>
      <c r="E515" s="3"/>
      <c r="F515" s="3"/>
      <c r="G515" s="30" t="str">
        <f>IFERROR(VLOOKUP(E515,No一覧!$B$7:$F$404,2,FALSE),"")</f>
        <v/>
      </c>
      <c r="H515" s="31" t="str">
        <f>IFERROR(VLOOKUP(E515&amp;F515,No一覧!$A$7:$F$404,5,FALSE),"")</f>
        <v/>
      </c>
      <c r="I515" s="31" t="str">
        <f>IFERROR(VLOOKUP(E515&amp;F515,No一覧!$A$7:$F$404,6,FALSE),"")</f>
        <v/>
      </c>
      <c r="J515" s="32" t="str">
        <f ca="1">IF(K515="終",SUM(I515:INDIRECT(CONCATENATE("i",MATCH($K$7,$K$7:K514)+7))),"")</f>
        <v/>
      </c>
      <c r="K515" s="18"/>
    </row>
    <row r="516" spans="1:11" s="26" customFormat="1" ht="16.5" customHeight="1" x14ac:dyDescent="0.2">
      <c r="A516" s="3"/>
      <c r="B516" s="3"/>
      <c r="C516" s="3"/>
      <c r="D516" s="3"/>
      <c r="E516" s="3"/>
      <c r="F516" s="3"/>
      <c r="G516" s="30" t="str">
        <f>IFERROR(VLOOKUP(E516,No一覧!$B$7:$F$404,2,FALSE),"")</f>
        <v/>
      </c>
      <c r="H516" s="31" t="str">
        <f>IFERROR(VLOOKUP(E516&amp;F516,No一覧!$A$7:$F$404,5,FALSE),"")</f>
        <v/>
      </c>
      <c r="I516" s="31" t="str">
        <f>IFERROR(VLOOKUP(E516&amp;F516,No一覧!$A$7:$F$404,6,FALSE),"")</f>
        <v/>
      </c>
      <c r="J516" s="32" t="str">
        <f ca="1">IF(K516="終",SUM(I516:INDIRECT(CONCATENATE("i",MATCH($K$7,$K$7:K515)+7))),"")</f>
        <v/>
      </c>
      <c r="K516" s="18"/>
    </row>
    <row r="517" spans="1:11" s="26" customFormat="1" ht="16.5" customHeight="1" x14ac:dyDescent="0.2">
      <c r="A517" s="3"/>
      <c r="B517" s="3"/>
      <c r="C517" s="3"/>
      <c r="D517" s="3"/>
      <c r="E517" s="3"/>
      <c r="F517" s="3"/>
      <c r="G517" s="30" t="str">
        <f>IFERROR(VLOOKUP(E517,No一覧!$B$7:$F$404,2,FALSE),"")</f>
        <v/>
      </c>
      <c r="H517" s="31" t="str">
        <f>IFERROR(VLOOKUP(E517&amp;F517,No一覧!$A$7:$F$404,5,FALSE),"")</f>
        <v/>
      </c>
      <c r="I517" s="31" t="str">
        <f>IFERROR(VLOOKUP(E517&amp;F517,No一覧!$A$7:$F$404,6,FALSE),"")</f>
        <v/>
      </c>
      <c r="J517" s="32" t="str">
        <f ca="1">IF(K517="終",SUM(I517:INDIRECT(CONCATENATE("i",MATCH($K$7,$K$7:K516)+7))),"")</f>
        <v/>
      </c>
      <c r="K517" s="18"/>
    </row>
    <row r="518" spans="1:11" s="26" customFormat="1" ht="16.5" customHeight="1" x14ac:dyDescent="0.2">
      <c r="A518" s="3"/>
      <c r="B518" s="3"/>
      <c r="C518" s="3"/>
      <c r="D518" s="3"/>
      <c r="E518" s="3"/>
      <c r="F518" s="3"/>
      <c r="G518" s="30" t="str">
        <f>IFERROR(VLOOKUP(E518,No一覧!$B$7:$F$404,2,FALSE),"")</f>
        <v/>
      </c>
      <c r="H518" s="31" t="str">
        <f>IFERROR(VLOOKUP(E518&amp;F518,No一覧!$A$7:$F$404,5,FALSE),"")</f>
        <v/>
      </c>
      <c r="I518" s="31" t="str">
        <f>IFERROR(VLOOKUP(E518&amp;F518,No一覧!$A$7:$F$404,6,FALSE),"")</f>
        <v/>
      </c>
      <c r="J518" s="32" t="str">
        <f ca="1">IF(K518="終",SUM(I518:INDIRECT(CONCATENATE("i",MATCH($K$7,$K$7:K517)+7))),"")</f>
        <v/>
      </c>
      <c r="K518" s="18"/>
    </row>
    <row r="519" spans="1:11" s="26" customFormat="1" ht="16.5" customHeight="1" x14ac:dyDescent="0.2">
      <c r="A519" s="3"/>
      <c r="B519" s="3"/>
      <c r="C519" s="3"/>
      <c r="D519" s="3"/>
      <c r="E519" s="3"/>
      <c r="F519" s="3"/>
      <c r="G519" s="30" t="str">
        <f>IFERROR(VLOOKUP(E519,No一覧!$B$7:$F$404,2,FALSE),"")</f>
        <v/>
      </c>
      <c r="H519" s="31" t="str">
        <f>IFERROR(VLOOKUP(E519&amp;F519,No一覧!$A$7:$F$404,5,FALSE),"")</f>
        <v/>
      </c>
      <c r="I519" s="31" t="str">
        <f>IFERROR(VLOOKUP(E519&amp;F519,No一覧!$A$7:$F$404,6,FALSE),"")</f>
        <v/>
      </c>
      <c r="J519" s="32" t="str">
        <f ca="1">IF(K519="終",SUM(I519:INDIRECT(CONCATENATE("i",MATCH($K$7,$K$7:K518)+7))),"")</f>
        <v/>
      </c>
      <c r="K519" s="18"/>
    </row>
    <row r="520" spans="1:11" s="26" customFormat="1" ht="16.5" customHeight="1" x14ac:dyDescent="0.2">
      <c r="A520" s="3"/>
      <c r="B520" s="3"/>
      <c r="C520" s="3"/>
      <c r="D520" s="3"/>
      <c r="E520" s="3"/>
      <c r="F520" s="3"/>
      <c r="G520" s="30" t="str">
        <f>IFERROR(VLOOKUP(E520,No一覧!$B$7:$F$404,2,FALSE),"")</f>
        <v/>
      </c>
      <c r="H520" s="31" t="str">
        <f>IFERROR(VLOOKUP(E520&amp;F520,No一覧!$A$7:$F$404,5,FALSE),"")</f>
        <v/>
      </c>
      <c r="I520" s="31" t="str">
        <f>IFERROR(VLOOKUP(E520&amp;F520,No一覧!$A$7:$F$404,6,FALSE),"")</f>
        <v/>
      </c>
      <c r="J520" s="32" t="str">
        <f ca="1">IF(K520="終",SUM(I520:INDIRECT(CONCATENATE("i",MATCH($K$7,$K$7:K519)+7))),"")</f>
        <v/>
      </c>
      <c r="K520" s="18"/>
    </row>
    <row r="521" spans="1:11" s="26" customFormat="1" ht="16.5" customHeight="1" x14ac:dyDescent="0.2">
      <c r="A521" s="3"/>
      <c r="B521" s="3"/>
      <c r="C521" s="3"/>
      <c r="D521" s="3"/>
      <c r="E521" s="3"/>
      <c r="F521" s="3"/>
      <c r="G521" s="30" t="str">
        <f>IFERROR(VLOOKUP(E521,No一覧!$B$7:$F$404,2,FALSE),"")</f>
        <v/>
      </c>
      <c r="H521" s="31" t="str">
        <f>IFERROR(VLOOKUP(E521&amp;F521,No一覧!$A$7:$F$404,5,FALSE),"")</f>
        <v/>
      </c>
      <c r="I521" s="31" t="str">
        <f>IFERROR(VLOOKUP(E521&amp;F521,No一覧!$A$7:$F$404,6,FALSE),"")</f>
        <v/>
      </c>
      <c r="J521" s="32" t="str">
        <f ca="1">IF(K521="終",SUM(I521:INDIRECT(CONCATENATE("i",MATCH($K$7,$K$7:K520)+7))),"")</f>
        <v/>
      </c>
      <c r="K521" s="18"/>
    </row>
    <row r="522" spans="1:11" s="26" customFormat="1" ht="16.5" customHeight="1" x14ac:dyDescent="0.2">
      <c r="A522" s="3"/>
      <c r="B522" s="3"/>
      <c r="C522" s="3"/>
      <c r="D522" s="3"/>
      <c r="E522" s="3"/>
      <c r="F522" s="3"/>
      <c r="G522" s="30" t="str">
        <f>IFERROR(VLOOKUP(E522,No一覧!$B$7:$F$404,2,FALSE),"")</f>
        <v/>
      </c>
      <c r="H522" s="31" t="str">
        <f>IFERROR(VLOOKUP(E522&amp;F522,No一覧!$A$7:$F$404,5,FALSE),"")</f>
        <v/>
      </c>
      <c r="I522" s="31" t="str">
        <f>IFERROR(VLOOKUP(E522&amp;F522,No一覧!$A$7:$F$404,6,FALSE),"")</f>
        <v/>
      </c>
      <c r="J522" s="32" t="str">
        <f ca="1">IF(K522="終",SUM(I522:INDIRECT(CONCATENATE("i",MATCH($K$7,$K$7:K521)+7))),"")</f>
        <v/>
      </c>
      <c r="K522" s="18"/>
    </row>
    <row r="523" spans="1:11" s="26" customFormat="1" ht="16.5" customHeight="1" x14ac:dyDescent="0.2">
      <c r="A523" s="3"/>
      <c r="B523" s="3"/>
      <c r="C523" s="3"/>
      <c r="D523" s="3"/>
      <c r="E523" s="3"/>
      <c r="F523" s="3"/>
      <c r="G523" s="30" t="str">
        <f>IFERROR(VLOOKUP(E523,No一覧!$B$7:$F$404,2,FALSE),"")</f>
        <v/>
      </c>
      <c r="H523" s="31" t="str">
        <f>IFERROR(VLOOKUP(E523&amp;F523,No一覧!$A$7:$F$404,5,FALSE),"")</f>
        <v/>
      </c>
      <c r="I523" s="31" t="str">
        <f>IFERROR(VLOOKUP(E523&amp;F523,No一覧!$A$7:$F$404,6,FALSE),"")</f>
        <v/>
      </c>
      <c r="J523" s="32" t="str">
        <f ca="1">IF(K523="終",SUM(I523:INDIRECT(CONCATENATE("i",MATCH($K$7,$K$7:K522)+7))),"")</f>
        <v/>
      </c>
      <c r="K523" s="18"/>
    </row>
    <row r="524" spans="1:11" s="26" customFormat="1" ht="16.5" customHeight="1" x14ac:dyDescent="0.2">
      <c r="A524" s="3"/>
      <c r="B524" s="3"/>
      <c r="C524" s="3"/>
      <c r="D524" s="3"/>
      <c r="E524" s="3"/>
      <c r="F524" s="3"/>
      <c r="G524" s="30" t="str">
        <f>IFERROR(VLOOKUP(E524,No一覧!$B$7:$F$404,2,FALSE),"")</f>
        <v/>
      </c>
      <c r="H524" s="31" t="str">
        <f>IFERROR(VLOOKUP(E524&amp;F524,No一覧!$A$7:$F$404,5,FALSE),"")</f>
        <v/>
      </c>
      <c r="I524" s="31" t="str">
        <f>IFERROR(VLOOKUP(E524&amp;F524,No一覧!$A$7:$F$404,6,FALSE),"")</f>
        <v/>
      </c>
      <c r="J524" s="32" t="str">
        <f ca="1">IF(K524="終",SUM(I524:INDIRECT(CONCATENATE("i",MATCH($K$7,$K$7:K523)+7))),"")</f>
        <v/>
      </c>
      <c r="K524" s="18"/>
    </row>
    <row r="525" spans="1:11" s="26" customFormat="1" ht="16.5" customHeight="1" x14ac:dyDescent="0.2">
      <c r="A525" s="3"/>
      <c r="B525" s="3"/>
      <c r="C525" s="3"/>
      <c r="D525" s="3"/>
      <c r="E525" s="3"/>
      <c r="F525" s="3"/>
      <c r="G525" s="30" t="str">
        <f>IFERROR(VLOOKUP(E525,No一覧!$B$7:$F$404,2,FALSE),"")</f>
        <v/>
      </c>
      <c r="H525" s="31" t="str">
        <f>IFERROR(VLOOKUP(E525&amp;F525,No一覧!$A$7:$F$404,5,FALSE),"")</f>
        <v/>
      </c>
      <c r="I525" s="31" t="str">
        <f>IFERROR(VLOOKUP(E525&amp;F525,No一覧!$A$7:$F$404,6,FALSE),"")</f>
        <v/>
      </c>
      <c r="J525" s="32" t="str">
        <f ca="1">IF(K525="終",SUM(I525:INDIRECT(CONCATENATE("i",MATCH($K$7,$K$7:K524)+7))),"")</f>
        <v/>
      </c>
      <c r="K525" s="18"/>
    </row>
    <row r="526" spans="1:11" s="26" customFormat="1" ht="16.5" customHeight="1" x14ac:dyDescent="0.2">
      <c r="A526" s="3"/>
      <c r="B526" s="3"/>
      <c r="C526" s="3"/>
      <c r="D526" s="3"/>
      <c r="E526" s="3"/>
      <c r="F526" s="3"/>
      <c r="G526" s="30" t="str">
        <f>IFERROR(VLOOKUP(E526,No一覧!$B$7:$F$404,2,FALSE),"")</f>
        <v/>
      </c>
      <c r="H526" s="31" t="str">
        <f>IFERROR(VLOOKUP(E526&amp;F526,No一覧!$A$7:$F$404,5,FALSE),"")</f>
        <v/>
      </c>
      <c r="I526" s="31" t="str">
        <f>IFERROR(VLOOKUP(E526&amp;F526,No一覧!$A$7:$F$404,6,FALSE),"")</f>
        <v/>
      </c>
      <c r="J526" s="32" t="str">
        <f ca="1">IF(K526="終",SUM(I526:INDIRECT(CONCATENATE("i",MATCH($K$7,$K$7:K525)+7))),"")</f>
        <v/>
      </c>
      <c r="K526" s="18"/>
    </row>
    <row r="527" spans="1:11" s="26" customFormat="1" ht="16.5" customHeight="1" x14ac:dyDescent="0.2">
      <c r="A527" s="3"/>
      <c r="B527" s="3"/>
      <c r="C527" s="3"/>
      <c r="D527" s="3"/>
      <c r="E527" s="3"/>
      <c r="F527" s="3"/>
      <c r="G527" s="30" t="str">
        <f>IFERROR(VLOOKUP(E527,No一覧!$B$7:$F$404,2,FALSE),"")</f>
        <v/>
      </c>
      <c r="H527" s="31" t="str">
        <f>IFERROR(VLOOKUP(E527&amp;F527,No一覧!$A$7:$F$404,5,FALSE),"")</f>
        <v/>
      </c>
      <c r="I527" s="31" t="str">
        <f>IFERROR(VLOOKUP(E527&amp;F527,No一覧!$A$7:$F$404,6,FALSE),"")</f>
        <v/>
      </c>
      <c r="J527" s="32" t="str">
        <f ca="1">IF(K527="終",SUM(I527:INDIRECT(CONCATENATE("i",MATCH($K$7,$K$7:K526)+7))),"")</f>
        <v/>
      </c>
      <c r="K527" s="18"/>
    </row>
    <row r="528" spans="1:11" s="26" customFormat="1" ht="16.5" customHeight="1" x14ac:dyDescent="0.2">
      <c r="A528" s="3"/>
      <c r="B528" s="3"/>
      <c r="C528" s="3"/>
      <c r="D528" s="3"/>
      <c r="E528" s="3"/>
      <c r="F528" s="3"/>
      <c r="G528" s="30" t="str">
        <f>IFERROR(VLOOKUP(E528,No一覧!$B$7:$F$404,2,FALSE),"")</f>
        <v/>
      </c>
      <c r="H528" s="31" t="str">
        <f>IFERROR(VLOOKUP(E528&amp;F528,No一覧!$A$7:$F$404,5,FALSE),"")</f>
        <v/>
      </c>
      <c r="I528" s="31" t="str">
        <f>IFERROR(VLOOKUP(E528&amp;F528,No一覧!$A$7:$F$404,6,FALSE),"")</f>
        <v/>
      </c>
      <c r="J528" s="32" t="str">
        <f ca="1">IF(K528="終",SUM(I528:INDIRECT(CONCATENATE("i",MATCH($K$7,$K$7:K527)+7))),"")</f>
        <v/>
      </c>
      <c r="K528" s="18"/>
    </row>
    <row r="529" spans="1:11" s="26" customFormat="1" ht="16.5" customHeight="1" x14ac:dyDescent="0.2">
      <c r="A529" s="3"/>
      <c r="B529" s="3"/>
      <c r="C529" s="3"/>
      <c r="D529" s="3"/>
      <c r="E529" s="3"/>
      <c r="F529" s="3"/>
      <c r="G529" s="30" t="str">
        <f>IFERROR(VLOOKUP(E529,No一覧!$B$7:$F$404,2,FALSE),"")</f>
        <v/>
      </c>
      <c r="H529" s="31" t="str">
        <f>IFERROR(VLOOKUP(E529&amp;F529,No一覧!$A$7:$F$404,5,FALSE),"")</f>
        <v/>
      </c>
      <c r="I529" s="31" t="str">
        <f>IFERROR(VLOOKUP(E529&amp;F529,No一覧!$A$7:$F$404,6,FALSE),"")</f>
        <v/>
      </c>
      <c r="J529" s="32" t="str">
        <f ca="1">IF(K529="終",SUM(I529:INDIRECT(CONCATENATE("i",MATCH($K$7,$K$7:K528)+7))),"")</f>
        <v/>
      </c>
      <c r="K529" s="18"/>
    </row>
    <row r="530" spans="1:11" s="26" customFormat="1" ht="16.5" customHeight="1" x14ac:dyDescent="0.2">
      <c r="A530" s="3"/>
      <c r="B530" s="3"/>
      <c r="C530" s="3"/>
      <c r="D530" s="3"/>
      <c r="E530" s="3"/>
      <c r="F530" s="3"/>
      <c r="G530" s="30" t="str">
        <f>IFERROR(VLOOKUP(E530,No一覧!$B$7:$F$404,2,FALSE),"")</f>
        <v/>
      </c>
      <c r="H530" s="31" t="str">
        <f>IFERROR(VLOOKUP(E530&amp;F530,No一覧!$A$7:$F$404,5,FALSE),"")</f>
        <v/>
      </c>
      <c r="I530" s="31" t="str">
        <f>IFERROR(VLOOKUP(E530&amp;F530,No一覧!$A$7:$F$404,6,FALSE),"")</f>
        <v/>
      </c>
      <c r="J530" s="32" t="str">
        <f ca="1">IF(K530="終",SUM(I530:INDIRECT(CONCATENATE("i",MATCH($K$7,$K$7:K529)+7))),"")</f>
        <v/>
      </c>
      <c r="K530" s="18"/>
    </row>
    <row r="531" spans="1:11" s="26" customFormat="1" ht="16.5" customHeight="1" x14ac:dyDescent="0.2">
      <c r="A531" s="3"/>
      <c r="B531" s="3"/>
      <c r="C531" s="3"/>
      <c r="D531" s="3"/>
      <c r="E531" s="3"/>
      <c r="F531" s="3"/>
      <c r="G531" s="30" t="str">
        <f>IFERROR(VLOOKUP(E531,No一覧!$B$7:$F$404,2,FALSE),"")</f>
        <v/>
      </c>
      <c r="H531" s="31" t="str">
        <f>IFERROR(VLOOKUP(E531&amp;F531,No一覧!$A$7:$F$404,5,FALSE),"")</f>
        <v/>
      </c>
      <c r="I531" s="31" t="str">
        <f>IFERROR(VLOOKUP(E531&amp;F531,No一覧!$A$7:$F$404,6,FALSE),"")</f>
        <v/>
      </c>
      <c r="J531" s="32" t="str">
        <f ca="1">IF(K531="終",SUM(I531:INDIRECT(CONCATENATE("i",MATCH($K$7,$K$7:K530)+7))),"")</f>
        <v/>
      </c>
      <c r="K531" s="18"/>
    </row>
    <row r="532" spans="1:11" s="26" customFormat="1" ht="16.5" customHeight="1" x14ac:dyDescent="0.2">
      <c r="A532" s="3"/>
      <c r="B532" s="3"/>
      <c r="C532" s="3"/>
      <c r="D532" s="3"/>
      <c r="E532" s="3"/>
      <c r="F532" s="3"/>
      <c r="G532" s="30" t="str">
        <f>IFERROR(VLOOKUP(E532,No一覧!$B$7:$F$404,2,FALSE),"")</f>
        <v/>
      </c>
      <c r="H532" s="31" t="str">
        <f>IFERROR(VLOOKUP(E532&amp;F532,No一覧!$A$7:$F$404,5,FALSE),"")</f>
        <v/>
      </c>
      <c r="I532" s="31" t="str">
        <f>IFERROR(VLOOKUP(E532&amp;F532,No一覧!$A$7:$F$404,6,FALSE),"")</f>
        <v/>
      </c>
      <c r="J532" s="32" t="str">
        <f ca="1">IF(K532="終",SUM(I532:INDIRECT(CONCATENATE("i",MATCH($K$7,$K$7:K531)+7))),"")</f>
        <v/>
      </c>
      <c r="K532" s="18"/>
    </row>
    <row r="533" spans="1:11" s="26" customFormat="1" ht="16.5" customHeight="1" x14ac:dyDescent="0.2">
      <c r="A533" s="3"/>
      <c r="B533" s="3"/>
      <c r="C533" s="3"/>
      <c r="D533" s="3"/>
      <c r="E533" s="3"/>
      <c r="F533" s="3"/>
      <c r="G533" s="30" t="str">
        <f>IFERROR(VLOOKUP(E533,No一覧!$B$7:$F$404,2,FALSE),"")</f>
        <v/>
      </c>
      <c r="H533" s="31" t="str">
        <f>IFERROR(VLOOKUP(E533&amp;F533,No一覧!$A$7:$F$404,5,FALSE),"")</f>
        <v/>
      </c>
      <c r="I533" s="31" t="str">
        <f>IFERROR(VLOOKUP(E533&amp;F533,No一覧!$A$7:$F$404,6,FALSE),"")</f>
        <v/>
      </c>
      <c r="J533" s="32" t="str">
        <f ca="1">IF(K533="終",SUM(I533:INDIRECT(CONCATENATE("i",MATCH($K$7,$K$7:K532)+7))),"")</f>
        <v/>
      </c>
      <c r="K533" s="18"/>
    </row>
    <row r="534" spans="1:11" s="26" customFormat="1" ht="16.5" customHeight="1" x14ac:dyDescent="0.2">
      <c r="A534" s="3"/>
      <c r="B534" s="3"/>
      <c r="C534" s="3"/>
      <c r="D534" s="3"/>
      <c r="E534" s="3"/>
      <c r="F534" s="3"/>
      <c r="G534" s="30" t="str">
        <f>IFERROR(VLOOKUP(E534,No一覧!$B$7:$F$404,2,FALSE),"")</f>
        <v/>
      </c>
      <c r="H534" s="31" t="str">
        <f>IFERROR(VLOOKUP(E534&amp;F534,No一覧!$A$7:$F$404,5,FALSE),"")</f>
        <v/>
      </c>
      <c r="I534" s="31" t="str">
        <f>IFERROR(VLOOKUP(E534&amp;F534,No一覧!$A$7:$F$404,6,FALSE),"")</f>
        <v/>
      </c>
      <c r="J534" s="32" t="str">
        <f ca="1">IF(K534="終",SUM(I534:INDIRECT(CONCATENATE("i",MATCH($K$7,$K$7:K533)+7))),"")</f>
        <v/>
      </c>
      <c r="K534" s="18"/>
    </row>
    <row r="535" spans="1:11" s="26" customFormat="1" ht="16.5" customHeight="1" x14ac:dyDescent="0.2">
      <c r="A535" s="3"/>
      <c r="B535" s="3"/>
      <c r="C535" s="3"/>
      <c r="D535" s="3"/>
      <c r="E535" s="3"/>
      <c r="F535" s="3"/>
      <c r="G535" s="30" t="str">
        <f>IFERROR(VLOOKUP(E535,No一覧!$B$7:$F$404,2,FALSE),"")</f>
        <v/>
      </c>
      <c r="H535" s="31" t="str">
        <f>IFERROR(VLOOKUP(E535&amp;F535,No一覧!$A$7:$F$404,5,FALSE),"")</f>
        <v/>
      </c>
      <c r="I535" s="31" t="str">
        <f>IFERROR(VLOOKUP(E535&amp;F535,No一覧!$A$7:$F$404,6,FALSE),"")</f>
        <v/>
      </c>
      <c r="J535" s="32" t="str">
        <f ca="1">IF(K535="終",SUM(I535:INDIRECT(CONCATENATE("i",MATCH($K$7,$K$7:K534)+7))),"")</f>
        <v/>
      </c>
      <c r="K535" s="18"/>
    </row>
    <row r="536" spans="1:11" s="26" customFormat="1" ht="16.5" customHeight="1" x14ac:dyDescent="0.2">
      <c r="A536" s="3"/>
      <c r="B536" s="3"/>
      <c r="C536" s="3"/>
      <c r="D536" s="3"/>
      <c r="E536" s="3"/>
      <c r="F536" s="3"/>
      <c r="G536" s="30" t="str">
        <f>IFERROR(VLOOKUP(E536,No一覧!$B$7:$F$404,2,FALSE),"")</f>
        <v/>
      </c>
      <c r="H536" s="31" t="str">
        <f>IFERROR(VLOOKUP(E536&amp;F536,No一覧!$A$7:$F$404,5,FALSE),"")</f>
        <v/>
      </c>
      <c r="I536" s="31" t="str">
        <f>IFERROR(VLOOKUP(E536&amp;F536,No一覧!$A$7:$F$404,6,FALSE),"")</f>
        <v/>
      </c>
      <c r="J536" s="32" t="str">
        <f ca="1">IF(K536="終",SUM(I536:INDIRECT(CONCATENATE("i",MATCH($K$7,$K$7:K535)+7))),"")</f>
        <v/>
      </c>
      <c r="K536" s="18"/>
    </row>
    <row r="537" spans="1:11" s="26" customFormat="1" ht="16.5" customHeight="1" x14ac:dyDescent="0.2">
      <c r="A537" s="3"/>
      <c r="B537" s="3"/>
      <c r="C537" s="3"/>
      <c r="D537" s="3"/>
      <c r="E537" s="3"/>
      <c r="F537" s="3"/>
      <c r="G537" s="30" t="str">
        <f>IFERROR(VLOOKUP(E537,No一覧!$B$7:$F$404,2,FALSE),"")</f>
        <v/>
      </c>
      <c r="H537" s="31" t="str">
        <f>IFERROR(VLOOKUP(E537&amp;F537,No一覧!$A$7:$F$404,5,FALSE),"")</f>
        <v/>
      </c>
      <c r="I537" s="31" t="str">
        <f>IFERROR(VLOOKUP(E537&amp;F537,No一覧!$A$7:$F$404,6,FALSE),"")</f>
        <v/>
      </c>
      <c r="J537" s="32" t="str">
        <f ca="1">IF(K537="終",SUM(I537:INDIRECT(CONCATENATE("i",MATCH($K$7,$K$7:K536)+7))),"")</f>
        <v/>
      </c>
      <c r="K537" s="18"/>
    </row>
    <row r="538" spans="1:11" s="26" customFormat="1" ht="16.5" customHeight="1" x14ac:dyDescent="0.2">
      <c r="A538" s="3"/>
      <c r="B538" s="3"/>
      <c r="C538" s="3"/>
      <c r="D538" s="3"/>
      <c r="E538" s="3"/>
      <c r="F538" s="3"/>
      <c r="G538" s="30" t="str">
        <f>IFERROR(VLOOKUP(E538,No一覧!$B$7:$F$404,2,FALSE),"")</f>
        <v/>
      </c>
      <c r="H538" s="31" t="str">
        <f>IFERROR(VLOOKUP(E538&amp;F538,No一覧!$A$7:$F$404,5,FALSE),"")</f>
        <v/>
      </c>
      <c r="I538" s="31" t="str">
        <f>IFERROR(VLOOKUP(E538&amp;F538,No一覧!$A$7:$F$404,6,FALSE),"")</f>
        <v/>
      </c>
      <c r="J538" s="32" t="str">
        <f ca="1">IF(K538="終",SUM(I538:INDIRECT(CONCATENATE("i",MATCH($K$7,$K$7:K537)+7))),"")</f>
        <v/>
      </c>
      <c r="K538" s="18"/>
    </row>
    <row r="539" spans="1:11" s="26" customFormat="1" ht="16.5" customHeight="1" x14ac:dyDescent="0.2">
      <c r="A539" s="3"/>
      <c r="B539" s="3"/>
      <c r="C539" s="3"/>
      <c r="D539" s="3"/>
      <c r="E539" s="3"/>
      <c r="F539" s="3"/>
      <c r="G539" s="30" t="str">
        <f>IFERROR(VLOOKUP(E539,No一覧!$B$7:$F$404,2,FALSE),"")</f>
        <v/>
      </c>
      <c r="H539" s="31" t="str">
        <f>IFERROR(VLOOKUP(E539&amp;F539,No一覧!$A$7:$F$404,5,FALSE),"")</f>
        <v/>
      </c>
      <c r="I539" s="31" t="str">
        <f>IFERROR(VLOOKUP(E539&amp;F539,No一覧!$A$7:$F$404,6,FALSE),"")</f>
        <v/>
      </c>
      <c r="J539" s="32" t="str">
        <f ca="1">IF(K539="終",SUM(I539:INDIRECT(CONCATENATE("i",MATCH($K$7,$K$7:K538)+7))),"")</f>
        <v/>
      </c>
      <c r="K539" s="18"/>
    </row>
    <row r="540" spans="1:11" s="26" customFormat="1" ht="16.5" customHeight="1" x14ac:dyDescent="0.2">
      <c r="A540" s="3"/>
      <c r="B540" s="3"/>
      <c r="C540" s="3"/>
      <c r="D540" s="3"/>
      <c r="E540" s="3"/>
      <c r="F540" s="3"/>
      <c r="G540" s="30" t="str">
        <f>IFERROR(VLOOKUP(E540,No一覧!$B$7:$F$404,2,FALSE),"")</f>
        <v/>
      </c>
      <c r="H540" s="31" t="str">
        <f>IFERROR(VLOOKUP(E540&amp;F540,No一覧!$A$7:$F$404,5,FALSE),"")</f>
        <v/>
      </c>
      <c r="I540" s="31" t="str">
        <f>IFERROR(VLOOKUP(E540&amp;F540,No一覧!$A$7:$F$404,6,FALSE),"")</f>
        <v/>
      </c>
      <c r="J540" s="32" t="str">
        <f ca="1">IF(K540="終",SUM(I540:INDIRECT(CONCATENATE("i",MATCH($K$7,$K$7:K539)+7))),"")</f>
        <v/>
      </c>
      <c r="K540" s="18"/>
    </row>
    <row r="541" spans="1:11" s="26" customFormat="1" ht="16.5" customHeight="1" x14ac:dyDescent="0.2">
      <c r="A541" s="3"/>
      <c r="B541" s="3"/>
      <c r="C541" s="3"/>
      <c r="D541" s="3"/>
      <c r="E541" s="3"/>
      <c r="F541" s="3"/>
      <c r="G541" s="30" t="str">
        <f>IFERROR(VLOOKUP(E541,No一覧!$B$7:$F$404,2,FALSE),"")</f>
        <v/>
      </c>
      <c r="H541" s="31" t="str">
        <f>IFERROR(VLOOKUP(E541&amp;F541,No一覧!$A$7:$F$404,5,FALSE),"")</f>
        <v/>
      </c>
      <c r="I541" s="31" t="str">
        <f>IFERROR(VLOOKUP(E541&amp;F541,No一覧!$A$7:$F$404,6,FALSE),"")</f>
        <v/>
      </c>
      <c r="J541" s="32" t="str">
        <f ca="1">IF(K541="終",SUM(I541:INDIRECT(CONCATENATE("i",MATCH($K$7,$K$7:K540)+7))),"")</f>
        <v/>
      </c>
      <c r="K541" s="18"/>
    </row>
    <row r="542" spans="1:11" s="26" customFormat="1" ht="16.5" customHeight="1" x14ac:dyDescent="0.2">
      <c r="A542" s="3"/>
      <c r="B542" s="3"/>
      <c r="C542" s="3"/>
      <c r="D542" s="3"/>
      <c r="E542" s="3"/>
      <c r="F542" s="3"/>
      <c r="G542" s="30" t="str">
        <f>IFERROR(VLOOKUP(E542,No一覧!$B$7:$F$404,2,FALSE),"")</f>
        <v/>
      </c>
      <c r="H542" s="31" t="str">
        <f>IFERROR(VLOOKUP(E542&amp;F542,No一覧!$A$7:$F$404,5,FALSE),"")</f>
        <v/>
      </c>
      <c r="I542" s="31" t="str">
        <f>IFERROR(VLOOKUP(E542&amp;F542,No一覧!$A$7:$F$404,6,FALSE),"")</f>
        <v/>
      </c>
      <c r="J542" s="32" t="str">
        <f ca="1">IF(K542="終",SUM(I542:INDIRECT(CONCATENATE("i",MATCH($K$7,$K$7:K541)+7))),"")</f>
        <v/>
      </c>
      <c r="K542" s="18"/>
    </row>
    <row r="543" spans="1:11" s="26" customFormat="1" ht="16.5" customHeight="1" x14ac:dyDescent="0.2">
      <c r="A543" s="3"/>
      <c r="B543" s="3"/>
      <c r="C543" s="3"/>
      <c r="D543" s="3"/>
      <c r="E543" s="3"/>
      <c r="F543" s="3"/>
      <c r="G543" s="30" t="str">
        <f>IFERROR(VLOOKUP(E543,No一覧!$B$7:$F$404,2,FALSE),"")</f>
        <v/>
      </c>
      <c r="H543" s="31" t="str">
        <f>IFERROR(VLOOKUP(E543&amp;F543,No一覧!$A$7:$F$404,5,FALSE),"")</f>
        <v/>
      </c>
      <c r="I543" s="31" t="str">
        <f>IFERROR(VLOOKUP(E543&amp;F543,No一覧!$A$7:$F$404,6,FALSE),"")</f>
        <v/>
      </c>
      <c r="J543" s="32" t="str">
        <f ca="1">IF(K543="終",SUM(I543:INDIRECT(CONCATENATE("i",MATCH($K$7,$K$7:K542)+7))),"")</f>
        <v/>
      </c>
      <c r="K543" s="18"/>
    </row>
    <row r="544" spans="1:11" s="26" customFormat="1" ht="16.5" customHeight="1" x14ac:dyDescent="0.2">
      <c r="A544" s="3"/>
      <c r="B544" s="3"/>
      <c r="C544" s="3"/>
      <c r="D544" s="3"/>
      <c r="E544" s="3"/>
      <c r="F544" s="3"/>
      <c r="G544" s="30" t="str">
        <f>IFERROR(VLOOKUP(E544,No一覧!$B$7:$F$404,2,FALSE),"")</f>
        <v/>
      </c>
      <c r="H544" s="31" t="str">
        <f>IFERROR(VLOOKUP(E544&amp;F544,No一覧!$A$7:$F$404,5,FALSE),"")</f>
        <v/>
      </c>
      <c r="I544" s="31" t="str">
        <f>IFERROR(VLOOKUP(E544&amp;F544,No一覧!$A$7:$F$404,6,FALSE),"")</f>
        <v/>
      </c>
      <c r="J544" s="32" t="str">
        <f ca="1">IF(K544="終",SUM(I544:INDIRECT(CONCATENATE("i",MATCH($K$7,$K$7:K543)+7))),"")</f>
        <v/>
      </c>
      <c r="K544" s="18"/>
    </row>
    <row r="545" spans="1:11" s="26" customFormat="1" ht="16.5" customHeight="1" x14ac:dyDescent="0.2">
      <c r="A545" s="3"/>
      <c r="B545" s="3"/>
      <c r="C545" s="3"/>
      <c r="D545" s="3"/>
      <c r="E545" s="3"/>
      <c r="F545" s="3"/>
      <c r="G545" s="30" t="str">
        <f>IFERROR(VLOOKUP(E545,No一覧!$B$7:$F$404,2,FALSE),"")</f>
        <v/>
      </c>
      <c r="H545" s="31" t="str">
        <f>IFERROR(VLOOKUP(E545&amp;F545,No一覧!$A$7:$F$404,5,FALSE),"")</f>
        <v/>
      </c>
      <c r="I545" s="31" t="str">
        <f>IFERROR(VLOOKUP(E545&amp;F545,No一覧!$A$7:$F$404,6,FALSE),"")</f>
        <v/>
      </c>
      <c r="J545" s="32" t="str">
        <f ca="1">IF(K545="終",SUM(I545:INDIRECT(CONCATENATE("i",MATCH($K$7,$K$7:K544)+7))),"")</f>
        <v/>
      </c>
      <c r="K545" s="18"/>
    </row>
    <row r="546" spans="1:11" s="26" customFormat="1" ht="16.5" customHeight="1" x14ac:dyDescent="0.2">
      <c r="A546" s="3"/>
      <c r="B546" s="3"/>
      <c r="C546" s="3"/>
      <c r="D546" s="3"/>
      <c r="E546" s="3"/>
      <c r="F546" s="3"/>
      <c r="G546" s="30" t="str">
        <f>IFERROR(VLOOKUP(E546,No一覧!$B$7:$F$404,2,FALSE),"")</f>
        <v/>
      </c>
      <c r="H546" s="31" t="str">
        <f>IFERROR(VLOOKUP(E546&amp;F546,No一覧!$A$7:$F$404,5,FALSE),"")</f>
        <v/>
      </c>
      <c r="I546" s="31" t="str">
        <f>IFERROR(VLOOKUP(E546&amp;F546,No一覧!$A$7:$F$404,6,FALSE),"")</f>
        <v/>
      </c>
      <c r="J546" s="32" t="str">
        <f ca="1">IF(K546="終",SUM(I546:INDIRECT(CONCATENATE("i",MATCH($K$7,$K$7:K545)+7))),"")</f>
        <v/>
      </c>
      <c r="K546" s="18"/>
    </row>
    <row r="547" spans="1:11" s="26" customFormat="1" ht="16.5" customHeight="1" x14ac:dyDescent="0.2">
      <c r="A547" s="3"/>
      <c r="B547" s="3"/>
      <c r="C547" s="3"/>
      <c r="D547" s="3"/>
      <c r="E547" s="3"/>
      <c r="F547" s="3"/>
      <c r="G547" s="30" t="str">
        <f>IFERROR(VLOOKUP(E547,No一覧!$B$7:$F$404,2,FALSE),"")</f>
        <v/>
      </c>
      <c r="H547" s="31" t="str">
        <f>IFERROR(VLOOKUP(E547&amp;F547,No一覧!$A$7:$F$404,5,FALSE),"")</f>
        <v/>
      </c>
      <c r="I547" s="31" t="str">
        <f>IFERROR(VLOOKUP(E547&amp;F547,No一覧!$A$7:$F$404,6,FALSE),"")</f>
        <v/>
      </c>
      <c r="J547" s="32" t="str">
        <f ca="1">IF(K547="終",SUM(I547:INDIRECT(CONCATENATE("i",MATCH($K$7,$K$7:K546)+7))),"")</f>
        <v/>
      </c>
      <c r="K547" s="18"/>
    </row>
    <row r="548" spans="1:11" s="26" customFormat="1" ht="16.5" customHeight="1" x14ac:dyDescent="0.2">
      <c r="A548" s="3"/>
      <c r="B548" s="3"/>
      <c r="C548" s="3"/>
      <c r="D548" s="3"/>
      <c r="E548" s="3"/>
      <c r="F548" s="3"/>
      <c r="G548" s="30" t="str">
        <f>IFERROR(VLOOKUP(E548,No一覧!$B$7:$F$404,2,FALSE),"")</f>
        <v/>
      </c>
      <c r="H548" s="31" t="str">
        <f>IFERROR(VLOOKUP(E548&amp;F548,No一覧!$A$7:$F$404,5,FALSE),"")</f>
        <v/>
      </c>
      <c r="I548" s="31" t="str">
        <f>IFERROR(VLOOKUP(E548&amp;F548,No一覧!$A$7:$F$404,6,FALSE),"")</f>
        <v/>
      </c>
      <c r="J548" s="32" t="str">
        <f ca="1">IF(K548="終",SUM(I548:INDIRECT(CONCATENATE("i",MATCH($K$7,$K$7:K547)+7))),"")</f>
        <v/>
      </c>
      <c r="K548" s="18"/>
    </row>
    <row r="549" spans="1:11" s="26" customFormat="1" ht="16.5" customHeight="1" x14ac:dyDescent="0.2">
      <c r="A549" s="3"/>
      <c r="B549" s="3"/>
      <c r="C549" s="3"/>
      <c r="D549" s="3"/>
      <c r="E549" s="3"/>
      <c r="F549" s="3"/>
      <c r="G549" s="30" t="str">
        <f>IFERROR(VLOOKUP(E549,No一覧!$B$7:$F$404,2,FALSE),"")</f>
        <v/>
      </c>
      <c r="H549" s="31" t="str">
        <f>IFERROR(VLOOKUP(E549&amp;F549,No一覧!$A$7:$F$404,5,FALSE),"")</f>
        <v/>
      </c>
      <c r="I549" s="31" t="str">
        <f>IFERROR(VLOOKUP(E549&amp;F549,No一覧!$A$7:$F$404,6,FALSE),"")</f>
        <v/>
      </c>
      <c r="J549" s="32" t="str">
        <f ca="1">IF(K549="終",SUM(I549:INDIRECT(CONCATENATE("i",MATCH($K$7,$K$7:K548)+7))),"")</f>
        <v/>
      </c>
      <c r="K549" s="18"/>
    </row>
    <row r="550" spans="1:11" s="26" customFormat="1" ht="16.5" customHeight="1" x14ac:dyDescent="0.2">
      <c r="A550" s="3"/>
      <c r="B550" s="3"/>
      <c r="C550" s="3"/>
      <c r="D550" s="3"/>
      <c r="E550" s="3"/>
      <c r="F550" s="3"/>
      <c r="G550" s="30" t="str">
        <f>IFERROR(VLOOKUP(E550,No一覧!$B$7:$F$404,2,FALSE),"")</f>
        <v/>
      </c>
      <c r="H550" s="31" t="str">
        <f>IFERROR(VLOOKUP(E550&amp;F550,No一覧!$A$7:$F$404,5,FALSE),"")</f>
        <v/>
      </c>
      <c r="I550" s="31" t="str">
        <f>IFERROR(VLOOKUP(E550&amp;F550,No一覧!$A$7:$F$404,6,FALSE),"")</f>
        <v/>
      </c>
      <c r="J550" s="32" t="str">
        <f ca="1">IF(K550="終",SUM(I550:INDIRECT(CONCATENATE("i",MATCH($K$7,$K$7:K549)+7))),"")</f>
        <v/>
      </c>
      <c r="K550" s="18"/>
    </row>
    <row r="551" spans="1:11" s="26" customFormat="1" ht="16.5" customHeight="1" x14ac:dyDescent="0.2">
      <c r="A551" s="3"/>
      <c r="B551" s="3"/>
      <c r="C551" s="3"/>
      <c r="D551" s="3"/>
      <c r="E551" s="3"/>
      <c r="F551" s="3"/>
      <c r="G551" s="30" t="str">
        <f>IFERROR(VLOOKUP(E551,No一覧!$B$7:$F$404,2,FALSE),"")</f>
        <v/>
      </c>
      <c r="H551" s="31" t="str">
        <f>IFERROR(VLOOKUP(E551&amp;F551,No一覧!$A$7:$F$404,5,FALSE),"")</f>
        <v/>
      </c>
      <c r="I551" s="31" t="str">
        <f>IFERROR(VLOOKUP(E551&amp;F551,No一覧!$A$7:$F$404,6,FALSE),"")</f>
        <v/>
      </c>
      <c r="J551" s="32" t="str">
        <f ca="1">IF(K551="終",SUM(I551:INDIRECT(CONCATENATE("i",MATCH($K$7,$K$7:K550)+7))),"")</f>
        <v/>
      </c>
      <c r="K551" s="18"/>
    </row>
    <row r="552" spans="1:11" s="26" customFormat="1" ht="16.5" customHeight="1" x14ac:dyDescent="0.2">
      <c r="A552" s="3"/>
      <c r="B552" s="3"/>
      <c r="C552" s="3"/>
      <c r="D552" s="3"/>
      <c r="E552" s="3"/>
      <c r="F552" s="3"/>
      <c r="G552" s="30" t="str">
        <f>IFERROR(VLOOKUP(E552,No一覧!$B$7:$F$404,2,FALSE),"")</f>
        <v/>
      </c>
      <c r="H552" s="31" t="str">
        <f>IFERROR(VLOOKUP(E552&amp;F552,No一覧!$A$7:$F$404,5,FALSE),"")</f>
        <v/>
      </c>
      <c r="I552" s="31" t="str">
        <f>IFERROR(VLOOKUP(E552&amp;F552,No一覧!$A$7:$F$404,6,FALSE),"")</f>
        <v/>
      </c>
      <c r="J552" s="32" t="str">
        <f ca="1">IF(K552="終",SUM(I552:INDIRECT(CONCATENATE("i",MATCH($K$7,$K$7:K551)+7))),"")</f>
        <v/>
      </c>
      <c r="K552" s="18"/>
    </row>
    <row r="553" spans="1:11" s="26" customFormat="1" ht="16.5" customHeight="1" x14ac:dyDescent="0.2">
      <c r="A553" s="3"/>
      <c r="B553" s="3"/>
      <c r="C553" s="3"/>
      <c r="D553" s="3"/>
      <c r="E553" s="3"/>
      <c r="F553" s="3"/>
      <c r="G553" s="30" t="str">
        <f>IFERROR(VLOOKUP(E553,No一覧!$B$7:$F$404,2,FALSE),"")</f>
        <v/>
      </c>
      <c r="H553" s="31" t="str">
        <f>IFERROR(VLOOKUP(E553&amp;F553,No一覧!$A$7:$F$404,5,FALSE),"")</f>
        <v/>
      </c>
      <c r="I553" s="31" t="str">
        <f>IFERROR(VLOOKUP(E553&amp;F553,No一覧!$A$7:$F$404,6,FALSE),"")</f>
        <v/>
      </c>
      <c r="J553" s="32" t="str">
        <f ca="1">IF(K553="終",SUM(I553:INDIRECT(CONCATENATE("i",MATCH($K$7,$K$7:K552)+7))),"")</f>
        <v/>
      </c>
      <c r="K553" s="18"/>
    </row>
    <row r="554" spans="1:11" s="26" customFormat="1" ht="16.5" customHeight="1" x14ac:dyDescent="0.2">
      <c r="A554" s="3"/>
      <c r="B554" s="3"/>
      <c r="C554" s="3"/>
      <c r="D554" s="3"/>
      <c r="E554" s="3"/>
      <c r="F554" s="3"/>
      <c r="G554" s="30" t="str">
        <f>IFERROR(VLOOKUP(E554,No一覧!$B$7:$F$404,2,FALSE),"")</f>
        <v/>
      </c>
      <c r="H554" s="31" t="str">
        <f>IFERROR(VLOOKUP(E554&amp;F554,No一覧!$A$7:$F$404,5,FALSE),"")</f>
        <v/>
      </c>
      <c r="I554" s="31" t="str">
        <f>IFERROR(VLOOKUP(E554&amp;F554,No一覧!$A$7:$F$404,6,FALSE),"")</f>
        <v/>
      </c>
      <c r="J554" s="32" t="str">
        <f ca="1">IF(K554="終",SUM(I554:INDIRECT(CONCATENATE("i",MATCH($K$7,$K$7:K553)+7))),"")</f>
        <v/>
      </c>
      <c r="K554" s="18"/>
    </row>
    <row r="555" spans="1:11" s="26" customFormat="1" ht="16.5" customHeight="1" x14ac:dyDescent="0.2">
      <c r="A555" s="3"/>
      <c r="B555" s="3"/>
      <c r="C555" s="3"/>
      <c r="D555" s="3"/>
      <c r="E555" s="3"/>
      <c r="F555" s="3"/>
      <c r="G555" s="30" t="str">
        <f>IFERROR(VLOOKUP(E555,No一覧!$B$7:$F$404,2,FALSE),"")</f>
        <v/>
      </c>
      <c r="H555" s="31" t="str">
        <f>IFERROR(VLOOKUP(E555&amp;F555,No一覧!$A$7:$F$404,5,FALSE),"")</f>
        <v/>
      </c>
      <c r="I555" s="31" t="str">
        <f>IFERROR(VLOOKUP(E555&amp;F555,No一覧!$A$7:$F$404,6,FALSE),"")</f>
        <v/>
      </c>
      <c r="J555" s="32" t="str">
        <f ca="1">IF(K555="終",SUM(I555:INDIRECT(CONCATENATE("i",MATCH($K$7,$K$7:K554)+7))),"")</f>
        <v/>
      </c>
      <c r="K555" s="18"/>
    </row>
    <row r="556" spans="1:11" s="26" customFormat="1" ht="16.5" customHeight="1" x14ac:dyDescent="0.2">
      <c r="A556" s="3"/>
      <c r="B556" s="3"/>
      <c r="C556" s="3"/>
      <c r="D556" s="3"/>
      <c r="E556" s="3"/>
      <c r="F556" s="3"/>
      <c r="G556" s="30" t="str">
        <f>IFERROR(VLOOKUP(E556,No一覧!$B$7:$F$404,2,FALSE),"")</f>
        <v/>
      </c>
      <c r="H556" s="31" t="str">
        <f>IFERROR(VLOOKUP(E556&amp;F556,No一覧!$A$7:$F$404,5,FALSE),"")</f>
        <v/>
      </c>
      <c r="I556" s="31" t="str">
        <f>IFERROR(VLOOKUP(E556&amp;F556,No一覧!$A$7:$F$404,6,FALSE),"")</f>
        <v/>
      </c>
      <c r="J556" s="32" t="str">
        <f ca="1">IF(K556="終",SUM(I556:INDIRECT(CONCATENATE("i",MATCH($K$7,$K$7:K555)+7))),"")</f>
        <v/>
      </c>
      <c r="K556" s="18"/>
    </row>
    <row r="557" spans="1:11" s="26" customFormat="1" ht="16.5" customHeight="1" x14ac:dyDescent="0.2">
      <c r="A557" s="3"/>
      <c r="B557" s="3"/>
      <c r="C557" s="3"/>
      <c r="D557" s="3"/>
      <c r="E557" s="3"/>
      <c r="F557" s="3"/>
      <c r="G557" s="30" t="str">
        <f>IFERROR(VLOOKUP(E557,No一覧!$B$7:$F$404,2,FALSE),"")</f>
        <v/>
      </c>
      <c r="H557" s="31" t="str">
        <f>IFERROR(VLOOKUP(E557&amp;F557,No一覧!$A$7:$F$404,5,FALSE),"")</f>
        <v/>
      </c>
      <c r="I557" s="31" t="str">
        <f>IFERROR(VLOOKUP(E557&amp;F557,No一覧!$A$7:$F$404,6,FALSE),"")</f>
        <v/>
      </c>
      <c r="J557" s="32" t="str">
        <f ca="1">IF(K557="終",SUM(I557:INDIRECT(CONCATENATE("i",MATCH($K$7,$K$7:K556)+7))),"")</f>
        <v/>
      </c>
      <c r="K557" s="18"/>
    </row>
    <row r="558" spans="1:11" s="26" customFormat="1" ht="16.5" customHeight="1" x14ac:dyDescent="0.2">
      <c r="A558" s="3"/>
      <c r="B558" s="3"/>
      <c r="C558" s="3"/>
      <c r="D558" s="3"/>
      <c r="E558" s="3"/>
      <c r="F558" s="3"/>
      <c r="G558" s="30" t="str">
        <f>IFERROR(VLOOKUP(E558,No一覧!$B$7:$F$404,2,FALSE),"")</f>
        <v/>
      </c>
      <c r="H558" s="31" t="str">
        <f>IFERROR(VLOOKUP(E558&amp;F558,No一覧!$A$7:$F$404,5,FALSE),"")</f>
        <v/>
      </c>
      <c r="I558" s="31" t="str">
        <f>IFERROR(VLOOKUP(E558&amp;F558,No一覧!$A$7:$F$404,6,FALSE),"")</f>
        <v/>
      </c>
      <c r="J558" s="32" t="str">
        <f ca="1">IF(K558="終",SUM(I558:INDIRECT(CONCATENATE("i",MATCH($K$7,$K$7:K557)+7))),"")</f>
        <v/>
      </c>
      <c r="K558" s="18"/>
    </row>
    <row r="559" spans="1:11" s="26" customFormat="1" ht="16.5" customHeight="1" x14ac:dyDescent="0.2">
      <c r="A559" s="3"/>
      <c r="B559" s="3"/>
      <c r="C559" s="3"/>
      <c r="D559" s="3"/>
      <c r="E559" s="3"/>
      <c r="F559" s="3"/>
      <c r="G559" s="30" t="str">
        <f>IFERROR(VLOOKUP(E559,No一覧!$B$7:$F$404,2,FALSE),"")</f>
        <v/>
      </c>
      <c r="H559" s="31" t="str">
        <f>IFERROR(VLOOKUP(E559&amp;F559,No一覧!$A$7:$F$404,5,FALSE),"")</f>
        <v/>
      </c>
      <c r="I559" s="31" t="str">
        <f>IFERROR(VLOOKUP(E559&amp;F559,No一覧!$A$7:$F$404,6,FALSE),"")</f>
        <v/>
      </c>
      <c r="J559" s="32" t="str">
        <f ca="1">IF(K559="終",SUM(I559:INDIRECT(CONCATENATE("i",MATCH($K$7,$K$7:K558)+7))),"")</f>
        <v/>
      </c>
      <c r="K559" s="18"/>
    </row>
    <row r="560" spans="1:11" s="26" customFormat="1" ht="16.5" customHeight="1" x14ac:dyDescent="0.2">
      <c r="A560" s="3"/>
      <c r="B560" s="3"/>
      <c r="C560" s="3"/>
      <c r="D560" s="3"/>
      <c r="E560" s="3"/>
      <c r="F560" s="3"/>
      <c r="G560" s="30" t="str">
        <f>IFERROR(VLOOKUP(E560,No一覧!$B$7:$F$404,2,FALSE),"")</f>
        <v/>
      </c>
      <c r="H560" s="31" t="str">
        <f>IFERROR(VLOOKUP(E560&amp;F560,No一覧!$A$7:$F$404,5,FALSE),"")</f>
        <v/>
      </c>
      <c r="I560" s="31" t="str">
        <f>IFERROR(VLOOKUP(E560&amp;F560,No一覧!$A$7:$F$404,6,FALSE),"")</f>
        <v/>
      </c>
      <c r="J560" s="32" t="str">
        <f ca="1">IF(K560="終",SUM(I560:INDIRECT(CONCATENATE("i",MATCH($K$7,$K$7:K559)+7))),"")</f>
        <v/>
      </c>
      <c r="K560" s="18"/>
    </row>
    <row r="561" spans="1:11" s="26" customFormat="1" ht="16.5" customHeight="1" x14ac:dyDescent="0.2">
      <c r="A561" s="3"/>
      <c r="B561" s="3"/>
      <c r="C561" s="3"/>
      <c r="D561" s="3"/>
      <c r="E561" s="3"/>
      <c r="F561" s="3"/>
      <c r="G561" s="30" t="str">
        <f>IFERROR(VLOOKUP(E561,No一覧!$B$7:$F$404,2,FALSE),"")</f>
        <v/>
      </c>
      <c r="H561" s="31" t="str">
        <f>IFERROR(VLOOKUP(E561&amp;F561,No一覧!$A$7:$F$404,5,FALSE),"")</f>
        <v/>
      </c>
      <c r="I561" s="31" t="str">
        <f>IFERROR(VLOOKUP(E561&amp;F561,No一覧!$A$7:$F$404,6,FALSE),"")</f>
        <v/>
      </c>
      <c r="J561" s="32" t="str">
        <f ca="1">IF(K561="終",SUM(I561:INDIRECT(CONCATENATE("i",MATCH($K$7,$K$7:K560)+7))),"")</f>
        <v/>
      </c>
      <c r="K561" s="18"/>
    </row>
    <row r="562" spans="1:11" s="26" customFormat="1" ht="16.5" customHeight="1" x14ac:dyDescent="0.2">
      <c r="A562" s="3"/>
      <c r="B562" s="3"/>
      <c r="C562" s="3"/>
      <c r="D562" s="3"/>
      <c r="E562" s="3"/>
      <c r="F562" s="3"/>
      <c r="G562" s="30" t="str">
        <f>IFERROR(VLOOKUP(E562,No一覧!$B$7:$F$404,2,FALSE),"")</f>
        <v/>
      </c>
      <c r="H562" s="31" t="str">
        <f>IFERROR(VLOOKUP(E562&amp;F562,No一覧!$A$7:$F$404,5,FALSE),"")</f>
        <v/>
      </c>
      <c r="I562" s="31" t="str">
        <f>IFERROR(VLOOKUP(E562&amp;F562,No一覧!$A$7:$F$404,6,FALSE),"")</f>
        <v/>
      </c>
      <c r="J562" s="32" t="str">
        <f ca="1">IF(K562="終",SUM(I562:INDIRECT(CONCATENATE("i",MATCH($K$7,$K$7:K561)+7))),"")</f>
        <v/>
      </c>
      <c r="K562" s="18"/>
    </row>
    <row r="563" spans="1:11" s="26" customFormat="1" ht="16.5" customHeight="1" x14ac:dyDescent="0.2">
      <c r="A563" s="3"/>
      <c r="B563" s="3"/>
      <c r="C563" s="3"/>
      <c r="D563" s="3"/>
      <c r="E563" s="3"/>
      <c r="F563" s="3"/>
      <c r="G563" s="30" t="str">
        <f>IFERROR(VLOOKUP(E563,No一覧!$B$7:$F$404,2,FALSE),"")</f>
        <v/>
      </c>
      <c r="H563" s="31" t="str">
        <f>IFERROR(VLOOKUP(E563&amp;F563,No一覧!$A$7:$F$404,5,FALSE),"")</f>
        <v/>
      </c>
      <c r="I563" s="31" t="str">
        <f>IFERROR(VLOOKUP(E563&amp;F563,No一覧!$A$7:$F$404,6,FALSE),"")</f>
        <v/>
      </c>
      <c r="J563" s="32" t="str">
        <f ca="1">IF(K563="終",SUM(I563:INDIRECT(CONCATENATE("i",MATCH($K$7,$K$7:K562)+7))),"")</f>
        <v/>
      </c>
      <c r="K563" s="18"/>
    </row>
    <row r="564" spans="1:11" s="26" customFormat="1" ht="16.5" customHeight="1" x14ac:dyDescent="0.2">
      <c r="A564" s="3"/>
      <c r="B564" s="3"/>
      <c r="C564" s="3"/>
      <c r="D564" s="3"/>
      <c r="E564" s="3"/>
      <c r="F564" s="3"/>
      <c r="G564" s="30" t="str">
        <f>IFERROR(VLOOKUP(E564,No一覧!$B$7:$F$404,2,FALSE),"")</f>
        <v/>
      </c>
      <c r="H564" s="31" t="str">
        <f>IFERROR(VLOOKUP(E564&amp;F564,No一覧!$A$7:$F$404,5,FALSE),"")</f>
        <v/>
      </c>
      <c r="I564" s="31" t="str">
        <f>IFERROR(VLOOKUP(E564&amp;F564,No一覧!$A$7:$F$404,6,FALSE),"")</f>
        <v/>
      </c>
      <c r="J564" s="32" t="str">
        <f ca="1">IF(K564="終",SUM(I564:INDIRECT(CONCATENATE("i",MATCH($K$7,$K$7:K563)+7))),"")</f>
        <v/>
      </c>
      <c r="K564" s="18"/>
    </row>
    <row r="565" spans="1:11" s="26" customFormat="1" ht="16.5" customHeight="1" x14ac:dyDescent="0.2">
      <c r="A565" s="3"/>
      <c r="B565" s="3"/>
      <c r="C565" s="3"/>
      <c r="D565" s="3"/>
      <c r="E565" s="3"/>
      <c r="F565" s="3"/>
      <c r="G565" s="30" t="str">
        <f>IFERROR(VLOOKUP(E565,No一覧!$B$7:$F$404,2,FALSE),"")</f>
        <v/>
      </c>
      <c r="H565" s="31" t="str">
        <f>IFERROR(VLOOKUP(E565&amp;F565,No一覧!$A$7:$F$404,5,FALSE),"")</f>
        <v/>
      </c>
      <c r="I565" s="31" t="str">
        <f>IFERROR(VLOOKUP(E565&amp;F565,No一覧!$A$7:$F$404,6,FALSE),"")</f>
        <v/>
      </c>
      <c r="J565" s="32" t="str">
        <f ca="1">IF(K565="終",SUM(I565:INDIRECT(CONCATENATE("i",MATCH($K$7,$K$7:K564)+7))),"")</f>
        <v/>
      </c>
      <c r="K565" s="18"/>
    </row>
    <row r="566" spans="1:11" s="26" customFormat="1" ht="16.5" customHeight="1" x14ac:dyDescent="0.2">
      <c r="A566" s="3"/>
      <c r="B566" s="3"/>
      <c r="C566" s="3"/>
      <c r="D566" s="3"/>
      <c r="E566" s="3"/>
      <c r="F566" s="3"/>
      <c r="G566" s="30" t="str">
        <f>IFERROR(VLOOKUP(E566,No一覧!$B$7:$F$404,2,FALSE),"")</f>
        <v/>
      </c>
      <c r="H566" s="31" t="str">
        <f>IFERROR(VLOOKUP(E566&amp;F566,No一覧!$A$7:$F$404,5,FALSE),"")</f>
        <v/>
      </c>
      <c r="I566" s="31" t="str">
        <f>IFERROR(VLOOKUP(E566&amp;F566,No一覧!$A$7:$F$404,6,FALSE),"")</f>
        <v/>
      </c>
      <c r="J566" s="32" t="str">
        <f ca="1">IF(K566="終",SUM(I566:INDIRECT(CONCATENATE("i",MATCH($K$7,$K$7:K565)+7))),"")</f>
        <v/>
      </c>
      <c r="K566" s="18"/>
    </row>
    <row r="567" spans="1:11" s="26" customFormat="1" ht="16.5" customHeight="1" x14ac:dyDescent="0.2">
      <c r="A567" s="3"/>
      <c r="B567" s="3"/>
      <c r="C567" s="3"/>
      <c r="D567" s="3"/>
      <c r="E567" s="3"/>
      <c r="F567" s="3"/>
      <c r="G567" s="30" t="str">
        <f>IFERROR(VLOOKUP(E567,No一覧!$B$7:$F$404,2,FALSE),"")</f>
        <v/>
      </c>
      <c r="H567" s="31" t="str">
        <f>IFERROR(VLOOKUP(E567&amp;F567,No一覧!$A$7:$F$404,5,FALSE),"")</f>
        <v/>
      </c>
      <c r="I567" s="31" t="str">
        <f>IFERROR(VLOOKUP(E567&amp;F567,No一覧!$A$7:$F$404,6,FALSE),"")</f>
        <v/>
      </c>
      <c r="J567" s="32" t="str">
        <f ca="1">IF(K567="終",SUM(I567:INDIRECT(CONCATENATE("i",MATCH($K$7,$K$7:K566)+7))),"")</f>
        <v/>
      </c>
      <c r="K567" s="18"/>
    </row>
    <row r="568" spans="1:11" s="26" customFormat="1" ht="16.5" customHeight="1" x14ac:dyDescent="0.2">
      <c r="A568" s="3"/>
      <c r="B568" s="3"/>
      <c r="C568" s="3"/>
      <c r="D568" s="3"/>
      <c r="E568" s="3"/>
      <c r="F568" s="3"/>
      <c r="G568" s="30" t="str">
        <f>IFERROR(VLOOKUP(E568,No一覧!$B$7:$F$404,2,FALSE),"")</f>
        <v/>
      </c>
      <c r="H568" s="31" t="str">
        <f>IFERROR(VLOOKUP(E568&amp;F568,No一覧!$A$7:$F$404,5,FALSE),"")</f>
        <v/>
      </c>
      <c r="I568" s="31" t="str">
        <f>IFERROR(VLOOKUP(E568&amp;F568,No一覧!$A$7:$F$404,6,FALSE),"")</f>
        <v/>
      </c>
      <c r="J568" s="32" t="str">
        <f ca="1">IF(K568="終",SUM(I568:INDIRECT(CONCATENATE("i",MATCH($K$7,$K$7:K567)+7))),"")</f>
        <v/>
      </c>
      <c r="K568" s="18"/>
    </row>
    <row r="569" spans="1:11" s="26" customFormat="1" ht="16.5" customHeight="1" x14ac:dyDescent="0.2">
      <c r="A569" s="3"/>
      <c r="B569" s="3"/>
      <c r="C569" s="3"/>
      <c r="D569" s="3"/>
      <c r="E569" s="3"/>
      <c r="F569" s="3"/>
      <c r="G569" s="30" t="str">
        <f>IFERROR(VLOOKUP(E569,No一覧!$B$7:$F$404,2,FALSE),"")</f>
        <v/>
      </c>
      <c r="H569" s="31" t="str">
        <f>IFERROR(VLOOKUP(E569&amp;F569,No一覧!$A$7:$F$404,5,FALSE),"")</f>
        <v/>
      </c>
      <c r="I569" s="31" t="str">
        <f>IFERROR(VLOOKUP(E569&amp;F569,No一覧!$A$7:$F$404,6,FALSE),"")</f>
        <v/>
      </c>
      <c r="J569" s="32" t="str">
        <f ca="1">IF(K569="終",SUM(I569:INDIRECT(CONCATENATE("i",MATCH($K$7,$K$7:K568)+7))),"")</f>
        <v/>
      </c>
      <c r="K569" s="18"/>
    </row>
    <row r="570" spans="1:11" s="26" customFormat="1" ht="16.5" customHeight="1" x14ac:dyDescent="0.2">
      <c r="A570" s="3"/>
      <c r="B570" s="3"/>
      <c r="C570" s="3"/>
      <c r="D570" s="3"/>
      <c r="E570" s="3"/>
      <c r="F570" s="3"/>
      <c r="G570" s="30" t="str">
        <f>IFERROR(VLOOKUP(E570,No一覧!$B$7:$F$404,2,FALSE),"")</f>
        <v/>
      </c>
      <c r="H570" s="31" t="str">
        <f>IFERROR(VLOOKUP(E570&amp;F570,No一覧!$A$7:$F$404,5,FALSE),"")</f>
        <v/>
      </c>
      <c r="I570" s="31" t="str">
        <f>IFERROR(VLOOKUP(E570&amp;F570,No一覧!$A$7:$F$404,6,FALSE),"")</f>
        <v/>
      </c>
      <c r="J570" s="32" t="str">
        <f ca="1">IF(K570="終",SUM(I570:INDIRECT(CONCATENATE("i",MATCH($K$7,$K$7:K569)+7))),"")</f>
        <v/>
      </c>
      <c r="K570" s="18"/>
    </row>
    <row r="571" spans="1:11" s="26" customFormat="1" ht="16.5" customHeight="1" x14ac:dyDescent="0.2">
      <c r="A571" s="3"/>
      <c r="B571" s="3"/>
      <c r="C571" s="3"/>
      <c r="D571" s="3"/>
      <c r="E571" s="3"/>
      <c r="F571" s="3"/>
      <c r="G571" s="30" t="str">
        <f>IFERROR(VLOOKUP(E571,No一覧!$B$7:$F$404,2,FALSE),"")</f>
        <v/>
      </c>
      <c r="H571" s="31" t="str">
        <f>IFERROR(VLOOKUP(E571&amp;F571,No一覧!$A$7:$F$404,5,FALSE),"")</f>
        <v/>
      </c>
      <c r="I571" s="31" t="str">
        <f>IFERROR(VLOOKUP(E571&amp;F571,No一覧!$A$7:$F$404,6,FALSE),"")</f>
        <v/>
      </c>
      <c r="J571" s="32" t="str">
        <f ca="1">IF(K571="終",SUM(I571:INDIRECT(CONCATENATE("i",MATCH($K$7,$K$7:K570)+7))),"")</f>
        <v/>
      </c>
      <c r="K571" s="18"/>
    </row>
    <row r="572" spans="1:11" s="26" customFormat="1" ht="16.5" customHeight="1" x14ac:dyDescent="0.2">
      <c r="A572" s="3"/>
      <c r="B572" s="3"/>
      <c r="C572" s="3"/>
      <c r="D572" s="3"/>
      <c r="E572" s="3"/>
      <c r="F572" s="3"/>
      <c r="G572" s="30" t="str">
        <f>IFERROR(VLOOKUP(E572,No一覧!$B$7:$F$404,2,FALSE),"")</f>
        <v/>
      </c>
      <c r="H572" s="31" t="str">
        <f>IFERROR(VLOOKUP(E572&amp;F572,No一覧!$A$7:$F$404,5,FALSE),"")</f>
        <v/>
      </c>
      <c r="I572" s="31" t="str">
        <f>IFERROR(VLOOKUP(E572&amp;F572,No一覧!$A$7:$F$404,6,FALSE),"")</f>
        <v/>
      </c>
      <c r="J572" s="32" t="str">
        <f ca="1">IF(K572="終",SUM(I572:INDIRECT(CONCATENATE("i",MATCH($K$7,$K$7:K571)+7))),"")</f>
        <v/>
      </c>
      <c r="K572" s="18"/>
    </row>
    <row r="573" spans="1:11" s="26" customFormat="1" ht="16.5" customHeight="1" x14ac:dyDescent="0.2">
      <c r="A573" s="3"/>
      <c r="B573" s="3"/>
      <c r="C573" s="3"/>
      <c r="D573" s="3"/>
      <c r="E573" s="3"/>
      <c r="F573" s="3"/>
      <c r="G573" s="30" t="str">
        <f>IFERROR(VLOOKUP(E573,No一覧!$B$7:$F$404,2,FALSE),"")</f>
        <v/>
      </c>
      <c r="H573" s="31" t="str">
        <f>IFERROR(VLOOKUP(E573&amp;F573,No一覧!$A$7:$F$404,5,FALSE),"")</f>
        <v/>
      </c>
      <c r="I573" s="31" t="str">
        <f>IFERROR(VLOOKUP(E573&amp;F573,No一覧!$A$7:$F$404,6,FALSE),"")</f>
        <v/>
      </c>
      <c r="J573" s="32" t="str">
        <f ca="1">IF(K573="終",SUM(I573:INDIRECT(CONCATENATE("i",MATCH($K$7,$K$7:K572)+7))),"")</f>
        <v/>
      </c>
      <c r="K573" s="18"/>
    </row>
    <row r="574" spans="1:11" s="26" customFormat="1" ht="16.5" customHeight="1" x14ac:dyDescent="0.2">
      <c r="A574" s="3"/>
      <c r="B574" s="3"/>
      <c r="C574" s="3"/>
      <c r="D574" s="3"/>
      <c r="E574" s="3"/>
      <c r="F574" s="3"/>
      <c r="G574" s="30" t="str">
        <f>IFERROR(VLOOKUP(E574,No一覧!$B$7:$F$404,2,FALSE),"")</f>
        <v/>
      </c>
      <c r="H574" s="31" t="str">
        <f>IFERROR(VLOOKUP(E574&amp;F574,No一覧!$A$7:$F$404,5,FALSE),"")</f>
        <v/>
      </c>
      <c r="I574" s="31" t="str">
        <f>IFERROR(VLOOKUP(E574&amp;F574,No一覧!$A$7:$F$404,6,FALSE),"")</f>
        <v/>
      </c>
      <c r="J574" s="32" t="str">
        <f ca="1">IF(K574="終",SUM(I574:INDIRECT(CONCATENATE("i",MATCH($K$7,$K$7:K573)+7))),"")</f>
        <v/>
      </c>
      <c r="K574" s="18"/>
    </row>
    <row r="575" spans="1:11" s="26" customFormat="1" ht="16.5" customHeight="1" x14ac:dyDescent="0.2">
      <c r="A575" s="3"/>
      <c r="B575" s="3"/>
      <c r="C575" s="3"/>
      <c r="D575" s="3"/>
      <c r="E575" s="3"/>
      <c r="F575" s="3"/>
      <c r="G575" s="30" t="str">
        <f>IFERROR(VLOOKUP(E575,No一覧!$B$7:$F$404,2,FALSE),"")</f>
        <v/>
      </c>
      <c r="H575" s="31" t="str">
        <f>IFERROR(VLOOKUP(E575&amp;F575,No一覧!$A$7:$F$404,5,FALSE),"")</f>
        <v/>
      </c>
      <c r="I575" s="31" t="str">
        <f>IFERROR(VLOOKUP(E575&amp;F575,No一覧!$A$7:$F$404,6,FALSE),"")</f>
        <v/>
      </c>
      <c r="J575" s="32" t="str">
        <f ca="1">IF(K575="終",SUM(I575:INDIRECT(CONCATENATE("i",MATCH($K$7,$K$7:K574)+7))),"")</f>
        <v/>
      </c>
      <c r="K575" s="18"/>
    </row>
    <row r="576" spans="1:11" s="26" customFormat="1" ht="16.5" customHeight="1" x14ac:dyDescent="0.2">
      <c r="A576" s="3"/>
      <c r="B576" s="3"/>
      <c r="C576" s="3"/>
      <c r="D576" s="3"/>
      <c r="E576" s="3"/>
      <c r="F576" s="3"/>
      <c r="G576" s="30" t="str">
        <f>IFERROR(VLOOKUP(E576,No一覧!$B$7:$F$404,2,FALSE),"")</f>
        <v/>
      </c>
      <c r="H576" s="31" t="str">
        <f>IFERROR(VLOOKUP(E576&amp;F576,No一覧!$A$7:$F$404,5,FALSE),"")</f>
        <v/>
      </c>
      <c r="I576" s="31" t="str">
        <f>IFERROR(VLOOKUP(E576&amp;F576,No一覧!$A$7:$F$404,6,FALSE),"")</f>
        <v/>
      </c>
      <c r="J576" s="32" t="str">
        <f ca="1">IF(K576="終",SUM(I576:INDIRECT(CONCATENATE("i",MATCH($K$7,$K$7:K575)+7))),"")</f>
        <v/>
      </c>
      <c r="K576" s="18"/>
    </row>
    <row r="577" spans="1:11" s="26" customFormat="1" ht="16.5" customHeight="1" x14ac:dyDescent="0.2">
      <c r="A577" s="3"/>
      <c r="B577" s="3"/>
      <c r="C577" s="3"/>
      <c r="D577" s="3"/>
      <c r="E577" s="3"/>
      <c r="F577" s="3"/>
      <c r="G577" s="30" t="str">
        <f>IFERROR(VLOOKUP(E577,No一覧!$B$7:$F$404,2,FALSE),"")</f>
        <v/>
      </c>
      <c r="H577" s="31" t="str">
        <f>IFERROR(VLOOKUP(E577&amp;F577,No一覧!$A$7:$F$404,5,FALSE),"")</f>
        <v/>
      </c>
      <c r="I577" s="31" t="str">
        <f>IFERROR(VLOOKUP(E577&amp;F577,No一覧!$A$7:$F$404,6,FALSE),"")</f>
        <v/>
      </c>
      <c r="J577" s="32" t="str">
        <f ca="1">IF(K577="終",SUM(I577:INDIRECT(CONCATENATE("i",MATCH($K$7,$K$7:K576)+7))),"")</f>
        <v/>
      </c>
      <c r="K577" s="18"/>
    </row>
    <row r="578" spans="1:11" s="26" customFormat="1" ht="16.5" customHeight="1" x14ac:dyDescent="0.2">
      <c r="A578" s="3"/>
      <c r="B578" s="3"/>
      <c r="C578" s="3"/>
      <c r="D578" s="3"/>
      <c r="E578" s="3"/>
      <c r="F578" s="3"/>
      <c r="G578" s="30" t="str">
        <f>IFERROR(VLOOKUP(E578,No一覧!$B$7:$F$404,2,FALSE),"")</f>
        <v/>
      </c>
      <c r="H578" s="31" t="str">
        <f>IFERROR(VLOOKUP(E578&amp;F578,No一覧!$A$7:$F$404,5,FALSE),"")</f>
        <v/>
      </c>
      <c r="I578" s="31" t="str">
        <f>IFERROR(VLOOKUP(E578&amp;F578,No一覧!$A$7:$F$404,6,FALSE),"")</f>
        <v/>
      </c>
      <c r="J578" s="32" t="str">
        <f ca="1">IF(K578="終",SUM(I578:INDIRECT(CONCATENATE("i",MATCH($K$7,$K$7:K577)+7))),"")</f>
        <v/>
      </c>
      <c r="K578" s="18"/>
    </row>
    <row r="579" spans="1:11" s="26" customFormat="1" ht="16.5" customHeight="1" x14ac:dyDescent="0.2">
      <c r="A579" s="3"/>
      <c r="B579" s="3"/>
      <c r="C579" s="3"/>
      <c r="D579" s="3"/>
      <c r="E579" s="3"/>
      <c r="F579" s="3"/>
      <c r="G579" s="30" t="str">
        <f>IFERROR(VLOOKUP(E579,No一覧!$B$7:$F$404,2,FALSE),"")</f>
        <v/>
      </c>
      <c r="H579" s="31" t="str">
        <f>IFERROR(VLOOKUP(E579&amp;F579,No一覧!$A$7:$F$404,5,FALSE),"")</f>
        <v/>
      </c>
      <c r="I579" s="31" t="str">
        <f>IFERROR(VLOOKUP(E579&amp;F579,No一覧!$A$7:$F$404,6,FALSE),"")</f>
        <v/>
      </c>
      <c r="J579" s="32" t="str">
        <f ca="1">IF(K579="終",SUM(I579:INDIRECT(CONCATENATE("i",MATCH($K$7,$K$7:K578)+7))),"")</f>
        <v/>
      </c>
      <c r="K579" s="18"/>
    </row>
    <row r="580" spans="1:11" s="26" customFormat="1" ht="16.5" customHeight="1" x14ac:dyDescent="0.2">
      <c r="A580" s="3"/>
      <c r="B580" s="3"/>
      <c r="C580" s="3"/>
      <c r="D580" s="3"/>
      <c r="E580" s="3"/>
      <c r="F580" s="3"/>
      <c r="G580" s="30" t="str">
        <f>IFERROR(VLOOKUP(E580,No一覧!$B$7:$F$404,2,FALSE),"")</f>
        <v/>
      </c>
      <c r="H580" s="31" t="str">
        <f>IFERROR(VLOOKUP(E580&amp;F580,No一覧!$A$7:$F$404,5,FALSE),"")</f>
        <v/>
      </c>
      <c r="I580" s="31" t="str">
        <f>IFERROR(VLOOKUP(E580&amp;F580,No一覧!$A$7:$F$404,6,FALSE),"")</f>
        <v/>
      </c>
      <c r="J580" s="32" t="str">
        <f ca="1">IF(K580="終",SUM(I580:INDIRECT(CONCATENATE("i",MATCH($K$7,$K$7:K579)+7))),"")</f>
        <v/>
      </c>
      <c r="K580" s="18"/>
    </row>
    <row r="581" spans="1:11" s="26" customFormat="1" ht="16.5" customHeight="1" x14ac:dyDescent="0.2">
      <c r="A581" s="3"/>
      <c r="B581" s="3"/>
      <c r="C581" s="3"/>
      <c r="D581" s="3"/>
      <c r="E581" s="3"/>
      <c r="F581" s="3"/>
      <c r="G581" s="30" t="str">
        <f>IFERROR(VLOOKUP(E581,No一覧!$B$7:$F$404,2,FALSE),"")</f>
        <v/>
      </c>
      <c r="H581" s="31" t="str">
        <f>IFERROR(VLOOKUP(E581&amp;F581,No一覧!$A$7:$F$404,5,FALSE),"")</f>
        <v/>
      </c>
      <c r="I581" s="31" t="str">
        <f>IFERROR(VLOOKUP(E581&amp;F581,No一覧!$A$7:$F$404,6,FALSE),"")</f>
        <v/>
      </c>
      <c r="J581" s="32" t="str">
        <f ca="1">IF(K581="終",SUM(I581:INDIRECT(CONCATENATE("i",MATCH($K$7,$K$7:K580)+7))),"")</f>
        <v/>
      </c>
      <c r="K581" s="18"/>
    </row>
    <row r="582" spans="1:11" s="26" customFormat="1" ht="16.5" customHeight="1" x14ac:dyDescent="0.2">
      <c r="A582" s="3"/>
      <c r="B582" s="3"/>
      <c r="C582" s="3"/>
      <c r="D582" s="3"/>
      <c r="E582" s="3"/>
      <c r="F582" s="3"/>
      <c r="G582" s="30" t="str">
        <f>IFERROR(VLOOKUP(E582,No一覧!$B$7:$F$404,2,FALSE),"")</f>
        <v/>
      </c>
      <c r="H582" s="31" t="str">
        <f>IFERROR(VLOOKUP(E582&amp;F582,No一覧!$A$7:$F$404,5,FALSE),"")</f>
        <v/>
      </c>
      <c r="I582" s="31" t="str">
        <f>IFERROR(VLOOKUP(E582&amp;F582,No一覧!$A$7:$F$404,6,FALSE),"")</f>
        <v/>
      </c>
      <c r="J582" s="32" t="str">
        <f ca="1">IF(K582="終",SUM(I582:INDIRECT(CONCATENATE("i",MATCH($K$7,$K$7:K581)+7))),"")</f>
        <v/>
      </c>
      <c r="K582" s="18"/>
    </row>
    <row r="583" spans="1:11" s="26" customFormat="1" ht="16.5" customHeight="1" x14ac:dyDescent="0.2">
      <c r="A583" s="3"/>
      <c r="B583" s="3"/>
      <c r="C583" s="3"/>
      <c r="D583" s="3"/>
      <c r="E583" s="3"/>
      <c r="F583" s="3"/>
      <c r="G583" s="30" t="str">
        <f>IFERROR(VLOOKUP(E583,No一覧!$B$7:$F$404,2,FALSE),"")</f>
        <v/>
      </c>
      <c r="H583" s="31" t="str">
        <f>IFERROR(VLOOKUP(E583&amp;F583,No一覧!$A$7:$F$404,5,FALSE),"")</f>
        <v/>
      </c>
      <c r="I583" s="31" t="str">
        <f>IFERROR(VLOOKUP(E583&amp;F583,No一覧!$A$7:$F$404,6,FALSE),"")</f>
        <v/>
      </c>
      <c r="J583" s="32" t="str">
        <f ca="1">IF(K583="終",SUM(I583:INDIRECT(CONCATENATE("i",MATCH($K$7,$K$7:K582)+7))),"")</f>
        <v/>
      </c>
      <c r="K583" s="18"/>
    </row>
    <row r="584" spans="1:11" s="26" customFormat="1" ht="16.5" customHeight="1" x14ac:dyDescent="0.2">
      <c r="A584" s="3"/>
      <c r="B584" s="3"/>
      <c r="C584" s="3"/>
      <c r="D584" s="3"/>
      <c r="E584" s="3"/>
      <c r="F584" s="3"/>
      <c r="G584" s="30" t="str">
        <f>IFERROR(VLOOKUP(E584,No一覧!$B$7:$F$404,2,FALSE),"")</f>
        <v/>
      </c>
      <c r="H584" s="31" t="str">
        <f>IFERROR(VLOOKUP(E584&amp;F584,No一覧!$A$7:$F$404,5,FALSE),"")</f>
        <v/>
      </c>
      <c r="I584" s="31" t="str">
        <f>IFERROR(VLOOKUP(E584&amp;F584,No一覧!$A$7:$F$404,6,FALSE),"")</f>
        <v/>
      </c>
      <c r="J584" s="32" t="str">
        <f ca="1">IF(K584="終",SUM(I584:INDIRECT(CONCATENATE("i",MATCH($K$7,$K$7:K583)+7))),"")</f>
        <v/>
      </c>
      <c r="K584" s="18"/>
    </row>
    <row r="585" spans="1:11" s="26" customFormat="1" ht="16.5" customHeight="1" x14ac:dyDescent="0.2">
      <c r="A585" s="3"/>
      <c r="B585" s="3"/>
      <c r="C585" s="3"/>
      <c r="D585" s="3"/>
      <c r="E585" s="3"/>
      <c r="F585" s="3"/>
      <c r="G585" s="30" t="str">
        <f>IFERROR(VLOOKUP(E585,No一覧!$B$7:$F$404,2,FALSE),"")</f>
        <v/>
      </c>
      <c r="H585" s="31" t="str">
        <f>IFERROR(VLOOKUP(E585&amp;F585,No一覧!$A$7:$F$404,5,FALSE),"")</f>
        <v/>
      </c>
      <c r="I585" s="31" t="str">
        <f>IFERROR(VLOOKUP(E585&amp;F585,No一覧!$A$7:$F$404,6,FALSE),"")</f>
        <v/>
      </c>
      <c r="J585" s="32" t="str">
        <f ca="1">IF(K585="終",SUM(I585:INDIRECT(CONCATENATE("i",MATCH($K$7,$K$7:K584)+7))),"")</f>
        <v/>
      </c>
      <c r="K585" s="18"/>
    </row>
    <row r="586" spans="1:11" s="26" customFormat="1" ht="16.5" customHeight="1" x14ac:dyDescent="0.2">
      <c r="A586" s="3"/>
      <c r="B586" s="3"/>
      <c r="C586" s="3"/>
      <c r="D586" s="3"/>
      <c r="E586" s="3"/>
      <c r="F586" s="3"/>
      <c r="G586" s="30" t="str">
        <f>IFERROR(VLOOKUP(E586,No一覧!$B$7:$F$404,2,FALSE),"")</f>
        <v/>
      </c>
      <c r="H586" s="31" t="str">
        <f>IFERROR(VLOOKUP(E586&amp;F586,No一覧!$A$7:$F$404,5,FALSE),"")</f>
        <v/>
      </c>
      <c r="I586" s="31" t="str">
        <f>IFERROR(VLOOKUP(E586&amp;F586,No一覧!$A$7:$F$404,6,FALSE),"")</f>
        <v/>
      </c>
      <c r="J586" s="32" t="str">
        <f ca="1">IF(K586="終",SUM(I586:INDIRECT(CONCATENATE("i",MATCH($K$7,$K$7:K585)+7))),"")</f>
        <v/>
      </c>
      <c r="K586" s="18"/>
    </row>
    <row r="587" spans="1:11" s="26" customFormat="1" ht="16.5" customHeight="1" x14ac:dyDescent="0.2">
      <c r="A587" s="3"/>
      <c r="B587" s="3"/>
      <c r="C587" s="3"/>
      <c r="D587" s="3"/>
      <c r="E587" s="3"/>
      <c r="F587" s="3"/>
      <c r="G587" s="30" t="str">
        <f>IFERROR(VLOOKUP(E587,No一覧!$B$7:$F$404,2,FALSE),"")</f>
        <v/>
      </c>
      <c r="H587" s="31" t="str">
        <f>IFERROR(VLOOKUP(E587&amp;F587,No一覧!$A$7:$F$404,5,FALSE),"")</f>
        <v/>
      </c>
      <c r="I587" s="31" t="str">
        <f>IFERROR(VLOOKUP(E587&amp;F587,No一覧!$A$7:$F$404,6,FALSE),"")</f>
        <v/>
      </c>
      <c r="J587" s="32" t="str">
        <f ca="1">IF(K587="終",SUM(I587:INDIRECT(CONCATENATE("i",MATCH($K$7,$K$7:K586)+7))),"")</f>
        <v/>
      </c>
      <c r="K587" s="18"/>
    </row>
    <row r="588" spans="1:11" s="26" customFormat="1" ht="16.5" customHeight="1" x14ac:dyDescent="0.2">
      <c r="A588" s="3"/>
      <c r="B588" s="3"/>
      <c r="C588" s="3"/>
      <c r="D588" s="3"/>
      <c r="E588" s="3"/>
      <c r="F588" s="3"/>
      <c r="G588" s="30" t="str">
        <f>IFERROR(VLOOKUP(E588,No一覧!$B$7:$F$404,2,FALSE),"")</f>
        <v/>
      </c>
      <c r="H588" s="31" t="str">
        <f>IFERROR(VLOOKUP(E588&amp;F588,No一覧!$A$7:$F$404,5,FALSE),"")</f>
        <v/>
      </c>
      <c r="I588" s="31" t="str">
        <f>IFERROR(VLOOKUP(E588&amp;F588,No一覧!$A$7:$F$404,6,FALSE),"")</f>
        <v/>
      </c>
      <c r="J588" s="32" t="str">
        <f ca="1">IF(K588="終",SUM(I588:INDIRECT(CONCATENATE("i",MATCH($K$7,$K$7:K587)+7))),"")</f>
        <v/>
      </c>
      <c r="K588" s="18"/>
    </row>
    <row r="589" spans="1:11" s="26" customFormat="1" ht="16.5" customHeight="1" x14ac:dyDescent="0.2">
      <c r="A589" s="3"/>
      <c r="B589" s="3"/>
      <c r="C589" s="3"/>
      <c r="D589" s="3"/>
      <c r="E589" s="3"/>
      <c r="F589" s="3"/>
      <c r="G589" s="30" t="str">
        <f>IFERROR(VLOOKUP(E589,No一覧!$B$7:$F$404,2,FALSE),"")</f>
        <v/>
      </c>
      <c r="H589" s="31" t="str">
        <f>IFERROR(VLOOKUP(E589&amp;F589,No一覧!$A$7:$F$404,5,FALSE),"")</f>
        <v/>
      </c>
      <c r="I589" s="31" t="str">
        <f>IFERROR(VLOOKUP(E589&amp;F589,No一覧!$A$7:$F$404,6,FALSE),"")</f>
        <v/>
      </c>
      <c r="J589" s="32" t="str">
        <f ca="1">IF(K589="終",SUM(I589:INDIRECT(CONCATENATE("i",MATCH($K$7,$K$7:K588)+7))),"")</f>
        <v/>
      </c>
      <c r="K589" s="18"/>
    </row>
    <row r="590" spans="1:11" s="26" customFormat="1" ht="16.5" customHeight="1" x14ac:dyDescent="0.2">
      <c r="A590" s="3"/>
      <c r="B590" s="3"/>
      <c r="C590" s="3"/>
      <c r="D590" s="3"/>
      <c r="E590" s="3"/>
      <c r="F590" s="3"/>
      <c r="G590" s="30" t="str">
        <f>IFERROR(VLOOKUP(E590,No一覧!$B$7:$F$404,2,FALSE),"")</f>
        <v/>
      </c>
      <c r="H590" s="31" t="str">
        <f>IFERROR(VLOOKUP(E590&amp;F590,No一覧!$A$7:$F$404,5,FALSE),"")</f>
        <v/>
      </c>
      <c r="I590" s="31" t="str">
        <f>IFERROR(VLOOKUP(E590&amp;F590,No一覧!$A$7:$F$404,6,FALSE),"")</f>
        <v/>
      </c>
      <c r="J590" s="32" t="str">
        <f ca="1">IF(K590="終",SUM(I590:INDIRECT(CONCATENATE("i",MATCH($K$7,$K$7:K589)+7))),"")</f>
        <v/>
      </c>
      <c r="K590" s="18"/>
    </row>
    <row r="591" spans="1:11" s="26" customFormat="1" ht="16.5" customHeight="1" x14ac:dyDescent="0.2">
      <c r="A591" s="3"/>
      <c r="B591" s="3"/>
      <c r="C591" s="3"/>
      <c r="D591" s="3"/>
      <c r="E591" s="3"/>
      <c r="F591" s="3"/>
      <c r="G591" s="30" t="str">
        <f>IFERROR(VLOOKUP(E591,No一覧!$B$7:$F$404,2,FALSE),"")</f>
        <v/>
      </c>
      <c r="H591" s="31" t="str">
        <f>IFERROR(VLOOKUP(E591&amp;F591,No一覧!$A$7:$F$404,5,FALSE),"")</f>
        <v/>
      </c>
      <c r="I591" s="31" t="str">
        <f>IFERROR(VLOOKUP(E591&amp;F591,No一覧!$A$7:$F$404,6,FALSE),"")</f>
        <v/>
      </c>
      <c r="J591" s="32" t="str">
        <f ca="1">IF(K591="終",SUM(I591:INDIRECT(CONCATENATE("i",MATCH($K$7,$K$7:K590)+7))),"")</f>
        <v/>
      </c>
      <c r="K591" s="18"/>
    </row>
    <row r="592" spans="1:11" s="26" customFormat="1" ht="16.5" customHeight="1" x14ac:dyDescent="0.2">
      <c r="A592" s="3"/>
      <c r="B592" s="3"/>
      <c r="C592" s="3"/>
      <c r="D592" s="3"/>
      <c r="E592" s="3"/>
      <c r="F592" s="3"/>
      <c r="G592" s="30" t="str">
        <f>IFERROR(VLOOKUP(E592,No一覧!$B$7:$F$404,2,FALSE),"")</f>
        <v/>
      </c>
      <c r="H592" s="31" t="str">
        <f>IFERROR(VLOOKUP(E592&amp;F592,No一覧!$A$7:$F$404,5,FALSE),"")</f>
        <v/>
      </c>
      <c r="I592" s="31" t="str">
        <f>IFERROR(VLOOKUP(E592&amp;F592,No一覧!$A$7:$F$404,6,FALSE),"")</f>
        <v/>
      </c>
      <c r="J592" s="32" t="str">
        <f ca="1">IF(K592="終",SUM(I592:INDIRECT(CONCATENATE("i",MATCH($K$7,$K$7:K591)+7))),"")</f>
        <v/>
      </c>
      <c r="K592" s="18"/>
    </row>
    <row r="593" spans="1:11" s="26" customFormat="1" ht="16.5" customHeight="1" x14ac:dyDescent="0.2">
      <c r="A593" s="3"/>
      <c r="B593" s="3"/>
      <c r="C593" s="3"/>
      <c r="D593" s="3"/>
      <c r="E593" s="3"/>
      <c r="F593" s="3"/>
      <c r="G593" s="30" t="str">
        <f>IFERROR(VLOOKUP(E593,No一覧!$B$7:$F$404,2,FALSE),"")</f>
        <v/>
      </c>
      <c r="H593" s="31" t="str">
        <f>IFERROR(VLOOKUP(E593&amp;F593,No一覧!$A$7:$F$404,5,FALSE),"")</f>
        <v/>
      </c>
      <c r="I593" s="31" t="str">
        <f>IFERROR(VLOOKUP(E593&amp;F593,No一覧!$A$7:$F$404,6,FALSE),"")</f>
        <v/>
      </c>
      <c r="J593" s="32" t="str">
        <f ca="1">IF(K593="終",SUM(I593:INDIRECT(CONCATENATE("i",MATCH($K$7,$K$7:K592)+7))),"")</f>
        <v/>
      </c>
      <c r="K593" s="18"/>
    </row>
    <row r="594" spans="1:11" s="26" customFormat="1" ht="16.5" customHeight="1" x14ac:dyDescent="0.2">
      <c r="A594" s="3"/>
      <c r="B594" s="3"/>
      <c r="C594" s="3"/>
      <c r="D594" s="3"/>
      <c r="E594" s="3"/>
      <c r="F594" s="3"/>
      <c r="G594" s="30" t="str">
        <f>IFERROR(VLOOKUP(E594,No一覧!$B$7:$F$404,2,FALSE),"")</f>
        <v/>
      </c>
      <c r="H594" s="31" t="str">
        <f>IFERROR(VLOOKUP(E594&amp;F594,No一覧!$A$7:$F$404,5,FALSE),"")</f>
        <v/>
      </c>
      <c r="I594" s="31" t="str">
        <f>IFERROR(VLOOKUP(E594&amp;F594,No一覧!$A$7:$F$404,6,FALSE),"")</f>
        <v/>
      </c>
      <c r="J594" s="32" t="str">
        <f ca="1">IF(K594="終",SUM(I594:INDIRECT(CONCATENATE("i",MATCH($K$7,$K$7:K593)+7))),"")</f>
        <v/>
      </c>
      <c r="K594" s="18"/>
    </row>
    <row r="595" spans="1:11" s="26" customFormat="1" ht="16.5" customHeight="1" x14ac:dyDescent="0.2">
      <c r="A595" s="3"/>
      <c r="B595" s="3"/>
      <c r="C595" s="3"/>
      <c r="D595" s="3"/>
      <c r="E595" s="3"/>
      <c r="F595" s="3"/>
      <c r="G595" s="30" t="str">
        <f>IFERROR(VLOOKUP(E595,No一覧!$B$7:$F$404,2,FALSE),"")</f>
        <v/>
      </c>
      <c r="H595" s="31" t="str">
        <f>IFERROR(VLOOKUP(E595&amp;F595,No一覧!$A$7:$F$404,5,FALSE),"")</f>
        <v/>
      </c>
      <c r="I595" s="31" t="str">
        <f>IFERROR(VLOOKUP(E595&amp;F595,No一覧!$A$7:$F$404,6,FALSE),"")</f>
        <v/>
      </c>
      <c r="J595" s="32" t="str">
        <f ca="1">IF(K595="終",SUM(I595:INDIRECT(CONCATENATE("i",MATCH($K$7,$K$7:K594)+7))),"")</f>
        <v/>
      </c>
      <c r="K595" s="18"/>
    </row>
    <row r="596" spans="1:11" s="26" customFormat="1" ht="16.5" customHeight="1" x14ac:dyDescent="0.2">
      <c r="A596" s="3"/>
      <c r="B596" s="3"/>
      <c r="C596" s="3"/>
      <c r="D596" s="3"/>
      <c r="E596" s="3"/>
      <c r="F596" s="3"/>
      <c r="G596" s="30" t="str">
        <f>IFERROR(VLOOKUP(E596,No一覧!$B$7:$F$404,2,FALSE),"")</f>
        <v/>
      </c>
      <c r="H596" s="31" t="str">
        <f>IFERROR(VLOOKUP(E596&amp;F596,No一覧!$A$7:$F$404,5,FALSE),"")</f>
        <v/>
      </c>
      <c r="I596" s="31" t="str">
        <f>IFERROR(VLOOKUP(E596&amp;F596,No一覧!$A$7:$F$404,6,FALSE),"")</f>
        <v/>
      </c>
      <c r="J596" s="32" t="str">
        <f ca="1">IF(K596="終",SUM(I596:INDIRECT(CONCATENATE("i",MATCH($K$7,$K$7:K595)+7))),"")</f>
        <v/>
      </c>
      <c r="K596" s="18"/>
    </row>
    <row r="597" spans="1:11" s="26" customFormat="1" ht="16.5" customHeight="1" x14ac:dyDescent="0.2">
      <c r="A597" s="3"/>
      <c r="B597" s="3"/>
      <c r="C597" s="3"/>
      <c r="D597" s="3"/>
      <c r="E597" s="3"/>
      <c r="F597" s="3"/>
      <c r="G597" s="30" t="str">
        <f>IFERROR(VLOOKUP(E597,No一覧!$B$7:$F$404,2,FALSE),"")</f>
        <v/>
      </c>
      <c r="H597" s="31" t="str">
        <f>IFERROR(VLOOKUP(E597&amp;F597,No一覧!$A$7:$F$404,5,FALSE),"")</f>
        <v/>
      </c>
      <c r="I597" s="31" t="str">
        <f>IFERROR(VLOOKUP(E597&amp;F597,No一覧!$A$7:$F$404,6,FALSE),"")</f>
        <v/>
      </c>
      <c r="J597" s="32" t="str">
        <f ca="1">IF(K597="終",SUM(I597:INDIRECT(CONCATENATE("i",MATCH($K$7,$K$7:K596)+7))),"")</f>
        <v/>
      </c>
      <c r="K597" s="18"/>
    </row>
    <row r="598" spans="1:11" s="26" customFormat="1" ht="16.5" customHeight="1" x14ac:dyDescent="0.2">
      <c r="A598" s="3"/>
      <c r="B598" s="3"/>
      <c r="C598" s="3"/>
      <c r="D598" s="3"/>
      <c r="E598" s="3"/>
      <c r="F598" s="3"/>
      <c r="G598" s="30" t="str">
        <f>IFERROR(VLOOKUP(E598,No一覧!$B$7:$F$404,2,FALSE),"")</f>
        <v/>
      </c>
      <c r="H598" s="31" t="str">
        <f>IFERROR(VLOOKUP(E598&amp;F598,No一覧!$A$7:$F$404,5,FALSE),"")</f>
        <v/>
      </c>
      <c r="I598" s="31" t="str">
        <f>IFERROR(VLOOKUP(E598&amp;F598,No一覧!$A$7:$F$404,6,FALSE),"")</f>
        <v/>
      </c>
      <c r="J598" s="32" t="str">
        <f ca="1">IF(K598="終",SUM(I598:INDIRECT(CONCATENATE("i",MATCH($K$7,$K$7:K597)+7))),"")</f>
        <v/>
      </c>
      <c r="K598" s="18"/>
    </row>
    <row r="599" spans="1:11" s="26" customFormat="1" ht="16.5" customHeight="1" x14ac:dyDescent="0.2">
      <c r="A599" s="3"/>
      <c r="B599" s="3"/>
      <c r="C599" s="3"/>
      <c r="D599" s="3"/>
      <c r="E599" s="3"/>
      <c r="F599" s="3"/>
      <c r="G599" s="30" t="str">
        <f>IFERROR(VLOOKUP(E599,No一覧!$B$7:$F$404,2,FALSE),"")</f>
        <v/>
      </c>
      <c r="H599" s="31" t="str">
        <f>IFERROR(VLOOKUP(E599&amp;F599,No一覧!$A$7:$F$404,5,FALSE),"")</f>
        <v/>
      </c>
      <c r="I599" s="31" t="str">
        <f>IFERROR(VLOOKUP(E599&amp;F599,No一覧!$A$7:$F$404,6,FALSE),"")</f>
        <v/>
      </c>
      <c r="J599" s="32" t="str">
        <f ca="1">IF(K599="終",SUM(I599:INDIRECT(CONCATENATE("i",MATCH($K$7,$K$7:K598)+7))),"")</f>
        <v/>
      </c>
      <c r="K599" s="18"/>
    </row>
    <row r="600" spans="1:11" s="26" customFormat="1" ht="16.5" customHeight="1" x14ac:dyDescent="0.2">
      <c r="A600" s="3"/>
      <c r="B600" s="3"/>
      <c r="C600" s="3"/>
      <c r="D600" s="3"/>
      <c r="E600" s="3"/>
      <c r="F600" s="3"/>
      <c r="G600" s="30" t="str">
        <f>IFERROR(VLOOKUP(E600,No一覧!$B$7:$F$404,2,FALSE),"")</f>
        <v/>
      </c>
      <c r="H600" s="31" t="str">
        <f>IFERROR(VLOOKUP(E600&amp;F600,No一覧!$A$7:$F$404,5,FALSE),"")</f>
        <v/>
      </c>
      <c r="I600" s="31" t="str">
        <f>IFERROR(VLOOKUP(E600&amp;F600,No一覧!$A$7:$F$404,6,FALSE),"")</f>
        <v/>
      </c>
      <c r="J600" s="32" t="str">
        <f ca="1">IF(K600="終",SUM(I600:INDIRECT(CONCATENATE("i",MATCH($K$7,$K$7:K599)+7))),"")</f>
        <v/>
      </c>
      <c r="K600" s="18"/>
    </row>
    <row r="601" spans="1:11" s="26" customFormat="1" ht="16.5" customHeight="1" x14ac:dyDescent="0.2">
      <c r="A601" s="3"/>
      <c r="B601" s="3"/>
      <c r="C601" s="3"/>
      <c r="D601" s="3"/>
      <c r="E601" s="3"/>
      <c r="F601" s="3"/>
      <c r="G601" s="30" t="str">
        <f>IFERROR(VLOOKUP(E601,No一覧!$B$7:$F$404,2,FALSE),"")</f>
        <v/>
      </c>
      <c r="H601" s="31" t="str">
        <f>IFERROR(VLOOKUP(E601&amp;F601,No一覧!$A$7:$F$404,5,FALSE),"")</f>
        <v/>
      </c>
      <c r="I601" s="31" t="str">
        <f>IFERROR(VLOOKUP(E601&amp;F601,No一覧!$A$7:$F$404,6,FALSE),"")</f>
        <v/>
      </c>
      <c r="J601" s="32" t="str">
        <f ca="1">IF(K601="終",SUM(I601:INDIRECT(CONCATENATE("i",MATCH($K$7,$K$7:K600)+7))),"")</f>
        <v/>
      </c>
      <c r="K601" s="18"/>
    </row>
    <row r="602" spans="1:11" s="26" customFormat="1" ht="16.5" customHeight="1" x14ac:dyDescent="0.2">
      <c r="A602" s="3"/>
      <c r="B602" s="3"/>
      <c r="C602" s="3"/>
      <c r="D602" s="3"/>
      <c r="E602" s="3"/>
      <c r="F602" s="3"/>
      <c r="G602" s="30" t="str">
        <f>IFERROR(VLOOKUP(E602,No一覧!$B$7:$F$404,2,FALSE),"")</f>
        <v/>
      </c>
      <c r="H602" s="31" t="str">
        <f>IFERROR(VLOOKUP(E602&amp;F602,No一覧!$A$7:$F$404,5,FALSE),"")</f>
        <v/>
      </c>
      <c r="I602" s="31" t="str">
        <f>IFERROR(VLOOKUP(E602&amp;F602,No一覧!$A$7:$F$404,6,FALSE),"")</f>
        <v/>
      </c>
      <c r="J602" s="32" t="str">
        <f ca="1">IF(K602="終",SUM(I602:INDIRECT(CONCATENATE("i",MATCH($K$7,$K$7:K601)+7))),"")</f>
        <v/>
      </c>
      <c r="K602" s="18"/>
    </row>
    <row r="603" spans="1:11" s="26" customFormat="1" ht="16.5" customHeight="1" x14ac:dyDescent="0.2">
      <c r="A603" s="3"/>
      <c r="B603" s="3"/>
      <c r="C603" s="3"/>
      <c r="D603" s="3"/>
      <c r="E603" s="3"/>
      <c r="F603" s="3"/>
      <c r="G603" s="30" t="str">
        <f>IFERROR(VLOOKUP(E603,No一覧!$B$7:$F$404,2,FALSE),"")</f>
        <v/>
      </c>
      <c r="H603" s="31" t="str">
        <f>IFERROR(VLOOKUP(E603&amp;F603,No一覧!$A$7:$F$404,5,FALSE),"")</f>
        <v/>
      </c>
      <c r="I603" s="31" t="str">
        <f>IFERROR(VLOOKUP(E603&amp;F603,No一覧!$A$7:$F$404,6,FALSE),"")</f>
        <v/>
      </c>
      <c r="J603" s="32" t="str">
        <f ca="1">IF(K603="終",SUM(I603:INDIRECT(CONCATENATE("i",MATCH($K$7,$K$7:K602)+7))),"")</f>
        <v/>
      </c>
      <c r="K603" s="18"/>
    </row>
    <row r="604" spans="1:11" s="26" customFormat="1" ht="16.5" customHeight="1" x14ac:dyDescent="0.2">
      <c r="A604" s="3"/>
      <c r="B604" s="3"/>
      <c r="C604" s="3"/>
      <c r="D604" s="3"/>
      <c r="E604" s="3"/>
      <c r="F604" s="3"/>
      <c r="G604" s="30" t="str">
        <f>IFERROR(VLOOKUP(E604,No一覧!$B$7:$F$404,2,FALSE),"")</f>
        <v/>
      </c>
      <c r="H604" s="31" t="str">
        <f>IFERROR(VLOOKUP(E604&amp;F604,No一覧!$A$7:$F$404,5,FALSE),"")</f>
        <v/>
      </c>
      <c r="I604" s="31" t="str">
        <f>IFERROR(VLOOKUP(E604&amp;F604,No一覧!$A$7:$F$404,6,FALSE),"")</f>
        <v/>
      </c>
      <c r="J604" s="32" t="str">
        <f ca="1">IF(K604="終",SUM(I604:INDIRECT(CONCATENATE("i",MATCH($K$7,$K$7:K603)+7))),"")</f>
        <v/>
      </c>
      <c r="K604" s="18"/>
    </row>
    <row r="605" spans="1:11" s="26" customFormat="1" ht="16.5" customHeight="1" x14ac:dyDescent="0.2">
      <c r="A605" s="3"/>
      <c r="B605" s="3"/>
      <c r="C605" s="3"/>
      <c r="D605" s="3"/>
      <c r="E605" s="3"/>
      <c r="F605" s="3"/>
      <c r="G605" s="30" t="str">
        <f>IFERROR(VLOOKUP(E605,No一覧!$B$7:$F$404,2,FALSE),"")</f>
        <v/>
      </c>
      <c r="H605" s="31" t="str">
        <f>IFERROR(VLOOKUP(E605&amp;F605,No一覧!$A$7:$F$404,5,FALSE),"")</f>
        <v/>
      </c>
      <c r="I605" s="31" t="str">
        <f>IFERROR(VLOOKUP(E605&amp;F605,No一覧!$A$7:$F$404,6,FALSE),"")</f>
        <v/>
      </c>
      <c r="J605" s="32" t="str">
        <f ca="1">IF(K605="終",SUM(I605:INDIRECT(CONCATENATE("i",MATCH($K$7,$K$7:K604)+7))),"")</f>
        <v/>
      </c>
      <c r="K605" s="18"/>
    </row>
    <row r="606" spans="1:11" s="26" customFormat="1" ht="16.5" customHeight="1" x14ac:dyDescent="0.2">
      <c r="A606" s="3"/>
      <c r="B606" s="3"/>
      <c r="C606" s="3"/>
      <c r="D606" s="3"/>
      <c r="E606" s="3"/>
      <c r="F606" s="3"/>
      <c r="G606" s="30" t="str">
        <f>IFERROR(VLOOKUP(E606,No一覧!$B$7:$F$404,2,FALSE),"")</f>
        <v/>
      </c>
      <c r="H606" s="31" t="str">
        <f>IFERROR(VLOOKUP(E606&amp;F606,No一覧!$A$7:$F$404,5,FALSE),"")</f>
        <v/>
      </c>
      <c r="I606" s="31" t="str">
        <f>IFERROR(VLOOKUP(E606&amp;F606,No一覧!$A$7:$F$404,6,FALSE),"")</f>
        <v/>
      </c>
      <c r="J606" s="32" t="str">
        <f ca="1">IF(K606="終",SUM(I606:INDIRECT(CONCATENATE("i",MATCH($K$7,$K$7:K605)+7))),"")</f>
        <v/>
      </c>
      <c r="K606" s="18"/>
    </row>
    <row r="607" spans="1:11" s="26" customFormat="1" ht="16.5" customHeight="1" x14ac:dyDescent="0.2">
      <c r="A607" s="3"/>
      <c r="B607" s="3"/>
      <c r="C607" s="3"/>
      <c r="D607" s="3"/>
      <c r="E607" s="3"/>
      <c r="F607" s="3"/>
      <c r="G607" s="30" t="str">
        <f>IFERROR(VLOOKUP(E607,No一覧!$B$7:$F$404,2,FALSE),"")</f>
        <v/>
      </c>
      <c r="H607" s="31" t="str">
        <f>IFERROR(VLOOKUP(E607&amp;F607,No一覧!$A$7:$F$404,5,FALSE),"")</f>
        <v/>
      </c>
      <c r="I607" s="31" t="str">
        <f>IFERROR(VLOOKUP(E607&amp;F607,No一覧!$A$7:$F$404,6,FALSE),"")</f>
        <v/>
      </c>
      <c r="J607" s="32" t="str">
        <f ca="1">IF(K607="終",SUM(I607:INDIRECT(CONCATENATE("i",MATCH($K$7,$K$7:K606)+7))),"")</f>
        <v/>
      </c>
      <c r="K607" s="18"/>
    </row>
    <row r="608" spans="1:11" s="26" customFormat="1" ht="16.5" customHeight="1" x14ac:dyDescent="0.2">
      <c r="A608" s="3"/>
      <c r="B608" s="3"/>
      <c r="C608" s="3"/>
      <c r="D608" s="3"/>
      <c r="E608" s="3"/>
      <c r="F608" s="3"/>
      <c r="G608" s="30" t="str">
        <f>IFERROR(VLOOKUP(E608,No一覧!$B$7:$F$404,2,FALSE),"")</f>
        <v/>
      </c>
      <c r="H608" s="31" t="str">
        <f>IFERROR(VLOOKUP(E608&amp;F608,No一覧!$A$7:$F$404,5,FALSE),"")</f>
        <v/>
      </c>
      <c r="I608" s="31" t="str">
        <f>IFERROR(VLOOKUP(E608&amp;F608,No一覧!$A$7:$F$404,6,FALSE),"")</f>
        <v/>
      </c>
      <c r="J608" s="32" t="str">
        <f ca="1">IF(K608="終",SUM(I608:INDIRECT(CONCATENATE("i",MATCH($K$7,$K$7:K607)+7))),"")</f>
        <v/>
      </c>
      <c r="K608" s="18"/>
    </row>
    <row r="609" spans="1:11" s="26" customFormat="1" ht="16.5" customHeight="1" x14ac:dyDescent="0.2">
      <c r="A609" s="3"/>
      <c r="B609" s="3"/>
      <c r="C609" s="3"/>
      <c r="D609" s="3"/>
      <c r="E609" s="3"/>
      <c r="F609" s="3"/>
      <c r="G609" s="30" t="str">
        <f>IFERROR(VLOOKUP(E609,No一覧!$B$7:$F$404,2,FALSE),"")</f>
        <v/>
      </c>
      <c r="H609" s="31" t="str">
        <f>IFERROR(VLOOKUP(E609&amp;F609,No一覧!$A$7:$F$404,5,FALSE),"")</f>
        <v/>
      </c>
      <c r="I609" s="31" t="str">
        <f>IFERROR(VLOOKUP(E609&amp;F609,No一覧!$A$7:$F$404,6,FALSE),"")</f>
        <v/>
      </c>
      <c r="J609" s="32" t="str">
        <f ca="1">IF(K609="終",SUM(I609:INDIRECT(CONCATENATE("i",MATCH($K$7,$K$7:K608)+7))),"")</f>
        <v/>
      </c>
      <c r="K609" s="18"/>
    </row>
    <row r="610" spans="1:11" s="26" customFormat="1" ht="16.5" customHeight="1" x14ac:dyDescent="0.2">
      <c r="A610" s="3"/>
      <c r="B610" s="3"/>
      <c r="C610" s="3"/>
      <c r="D610" s="3"/>
      <c r="E610" s="3"/>
      <c r="F610" s="3"/>
      <c r="G610" s="30" t="str">
        <f>IFERROR(VLOOKUP(E610,No一覧!$B$7:$F$404,2,FALSE),"")</f>
        <v/>
      </c>
      <c r="H610" s="31" t="str">
        <f>IFERROR(VLOOKUP(E610&amp;F610,No一覧!$A$7:$F$404,5,FALSE),"")</f>
        <v/>
      </c>
      <c r="I610" s="31" t="str">
        <f>IFERROR(VLOOKUP(E610&amp;F610,No一覧!$A$7:$F$404,6,FALSE),"")</f>
        <v/>
      </c>
      <c r="J610" s="32" t="str">
        <f ca="1">IF(K610="終",SUM(I610:INDIRECT(CONCATENATE("i",MATCH($K$7,$K$7:K609)+7))),"")</f>
        <v/>
      </c>
      <c r="K610" s="18"/>
    </row>
    <row r="611" spans="1:11" s="26" customFormat="1" ht="16.5" customHeight="1" x14ac:dyDescent="0.2">
      <c r="A611" s="3"/>
      <c r="B611" s="3"/>
      <c r="C611" s="3"/>
      <c r="D611" s="3"/>
      <c r="E611" s="3"/>
      <c r="F611" s="3"/>
      <c r="G611" s="30" t="str">
        <f>IFERROR(VLOOKUP(E611,No一覧!$B$7:$F$404,2,FALSE),"")</f>
        <v/>
      </c>
      <c r="H611" s="31" t="str">
        <f>IFERROR(VLOOKUP(E611&amp;F611,No一覧!$A$7:$F$404,5,FALSE),"")</f>
        <v/>
      </c>
      <c r="I611" s="31" t="str">
        <f>IFERROR(VLOOKUP(E611&amp;F611,No一覧!$A$7:$F$404,6,FALSE),"")</f>
        <v/>
      </c>
      <c r="J611" s="32" t="str">
        <f ca="1">IF(K611="終",SUM(I611:INDIRECT(CONCATENATE("i",MATCH($K$7,$K$7:K610)+7))),"")</f>
        <v/>
      </c>
      <c r="K611" s="18"/>
    </row>
    <row r="612" spans="1:11" s="26" customFormat="1" ht="16.5" customHeight="1" x14ac:dyDescent="0.2">
      <c r="A612" s="3"/>
      <c r="B612" s="3"/>
      <c r="C612" s="3"/>
      <c r="D612" s="3"/>
      <c r="E612" s="3"/>
      <c r="F612" s="3"/>
      <c r="G612" s="30" t="str">
        <f>IFERROR(VLOOKUP(E612,No一覧!$B$7:$F$404,2,FALSE),"")</f>
        <v/>
      </c>
      <c r="H612" s="31" t="str">
        <f>IFERROR(VLOOKUP(E612&amp;F612,No一覧!$A$7:$F$404,5,FALSE),"")</f>
        <v/>
      </c>
      <c r="I612" s="31" t="str">
        <f>IFERROR(VLOOKUP(E612&amp;F612,No一覧!$A$7:$F$404,6,FALSE),"")</f>
        <v/>
      </c>
      <c r="J612" s="32" t="str">
        <f ca="1">IF(K612="終",SUM(I612:INDIRECT(CONCATENATE("i",MATCH($K$7,$K$7:K611)+7))),"")</f>
        <v/>
      </c>
      <c r="K612" s="18"/>
    </row>
    <row r="613" spans="1:11" s="26" customFormat="1" ht="16.5" customHeight="1" x14ac:dyDescent="0.2">
      <c r="A613" s="3"/>
      <c r="B613" s="3"/>
      <c r="C613" s="3"/>
      <c r="D613" s="3"/>
      <c r="E613" s="3"/>
      <c r="F613" s="3"/>
      <c r="G613" s="30" t="str">
        <f>IFERROR(VLOOKUP(E613,No一覧!$B$7:$F$404,2,FALSE),"")</f>
        <v/>
      </c>
      <c r="H613" s="31" t="str">
        <f>IFERROR(VLOOKUP(E613&amp;F613,No一覧!$A$7:$F$404,5,FALSE),"")</f>
        <v/>
      </c>
      <c r="I613" s="31" t="str">
        <f>IFERROR(VLOOKUP(E613&amp;F613,No一覧!$A$7:$F$404,6,FALSE),"")</f>
        <v/>
      </c>
      <c r="J613" s="32" t="str">
        <f ca="1">IF(K613="終",SUM(I613:INDIRECT(CONCATENATE("i",MATCH($K$7,$K$7:K612)+7))),"")</f>
        <v/>
      </c>
      <c r="K613" s="18"/>
    </row>
    <row r="614" spans="1:11" s="26" customFormat="1" ht="16.5" customHeight="1" x14ac:dyDescent="0.2">
      <c r="A614" s="3"/>
      <c r="B614" s="3"/>
      <c r="C614" s="3"/>
      <c r="D614" s="3"/>
      <c r="E614" s="3"/>
      <c r="F614" s="3"/>
      <c r="G614" s="30" t="str">
        <f>IFERROR(VLOOKUP(E614,No一覧!$B$7:$F$404,2,FALSE),"")</f>
        <v/>
      </c>
      <c r="H614" s="31" t="str">
        <f>IFERROR(VLOOKUP(E614&amp;F614,No一覧!$A$7:$F$404,5,FALSE),"")</f>
        <v/>
      </c>
      <c r="I614" s="31" t="str">
        <f>IFERROR(VLOOKUP(E614&amp;F614,No一覧!$A$7:$F$404,6,FALSE),"")</f>
        <v/>
      </c>
      <c r="J614" s="32" t="str">
        <f ca="1">IF(K614="終",SUM(I614:INDIRECT(CONCATENATE("i",MATCH($K$7,$K$7:K613)+7))),"")</f>
        <v/>
      </c>
      <c r="K614" s="18"/>
    </row>
    <row r="615" spans="1:11" s="26" customFormat="1" ht="16.5" customHeight="1" x14ac:dyDescent="0.2">
      <c r="A615" s="3"/>
      <c r="B615" s="3"/>
      <c r="C615" s="3"/>
      <c r="D615" s="3"/>
      <c r="E615" s="3"/>
      <c r="F615" s="3"/>
      <c r="G615" s="30" t="str">
        <f>IFERROR(VLOOKUP(E615,No一覧!$B$7:$F$404,2,FALSE),"")</f>
        <v/>
      </c>
      <c r="H615" s="31" t="str">
        <f>IFERROR(VLOOKUP(E615&amp;F615,No一覧!$A$7:$F$404,5,FALSE),"")</f>
        <v/>
      </c>
      <c r="I615" s="31" t="str">
        <f>IFERROR(VLOOKUP(E615&amp;F615,No一覧!$A$7:$F$404,6,FALSE),"")</f>
        <v/>
      </c>
      <c r="J615" s="32" t="str">
        <f ca="1">IF(K615="終",SUM(I615:INDIRECT(CONCATENATE("i",MATCH($K$7,$K$7:K614)+7))),"")</f>
        <v/>
      </c>
      <c r="K615" s="18"/>
    </row>
    <row r="616" spans="1:11" s="26" customFormat="1" ht="16.5" customHeight="1" x14ac:dyDescent="0.2">
      <c r="A616" s="3"/>
      <c r="B616" s="3"/>
      <c r="C616" s="3"/>
      <c r="D616" s="3"/>
      <c r="E616" s="3"/>
      <c r="F616" s="3"/>
      <c r="G616" s="30" t="str">
        <f>IFERROR(VLOOKUP(E616,No一覧!$B$7:$F$404,2,FALSE),"")</f>
        <v/>
      </c>
      <c r="H616" s="31" t="str">
        <f>IFERROR(VLOOKUP(E616&amp;F616,No一覧!$A$7:$F$404,5,FALSE),"")</f>
        <v/>
      </c>
      <c r="I616" s="31" t="str">
        <f>IFERROR(VLOOKUP(E616&amp;F616,No一覧!$A$7:$F$404,6,FALSE),"")</f>
        <v/>
      </c>
      <c r="J616" s="32" t="str">
        <f ca="1">IF(K616="終",SUM(I616:INDIRECT(CONCATENATE("i",MATCH($K$7,$K$7:K615)+7))),"")</f>
        <v/>
      </c>
      <c r="K616" s="18"/>
    </row>
    <row r="617" spans="1:11" s="26" customFormat="1" ht="16.5" customHeight="1" x14ac:dyDescent="0.2">
      <c r="A617" s="3"/>
      <c r="B617" s="3"/>
      <c r="C617" s="3"/>
      <c r="D617" s="3"/>
      <c r="E617" s="3"/>
      <c r="F617" s="3"/>
      <c r="G617" s="30" t="str">
        <f>IFERROR(VLOOKUP(E617,No一覧!$B$7:$F$404,2,FALSE),"")</f>
        <v/>
      </c>
      <c r="H617" s="31" t="str">
        <f>IFERROR(VLOOKUP(E617&amp;F617,No一覧!$A$7:$F$404,5,FALSE),"")</f>
        <v/>
      </c>
      <c r="I617" s="31" t="str">
        <f>IFERROR(VLOOKUP(E617&amp;F617,No一覧!$A$7:$F$404,6,FALSE),"")</f>
        <v/>
      </c>
      <c r="J617" s="32" t="str">
        <f ca="1">IF(K617="終",SUM(I617:INDIRECT(CONCATENATE("i",MATCH($K$7,$K$7:K616)+7))),"")</f>
        <v/>
      </c>
      <c r="K617" s="18"/>
    </row>
    <row r="618" spans="1:11" s="26" customFormat="1" ht="16.5" customHeight="1" x14ac:dyDescent="0.2">
      <c r="A618" s="3"/>
      <c r="B618" s="3"/>
      <c r="C618" s="3"/>
      <c r="D618" s="3"/>
      <c r="E618" s="3"/>
      <c r="F618" s="3"/>
      <c r="G618" s="30" t="str">
        <f>IFERROR(VLOOKUP(E618,No一覧!$B$7:$F$404,2,FALSE),"")</f>
        <v/>
      </c>
      <c r="H618" s="31" t="str">
        <f>IFERROR(VLOOKUP(E618&amp;F618,No一覧!$A$7:$F$404,5,FALSE),"")</f>
        <v/>
      </c>
      <c r="I618" s="31" t="str">
        <f>IFERROR(VLOOKUP(E618&amp;F618,No一覧!$A$7:$F$404,6,FALSE),"")</f>
        <v/>
      </c>
      <c r="J618" s="32" t="str">
        <f ca="1">IF(K618="終",SUM(I618:INDIRECT(CONCATENATE("i",MATCH($K$7,$K$7:K617)+7))),"")</f>
        <v/>
      </c>
      <c r="K618" s="18"/>
    </row>
    <row r="619" spans="1:11" s="26" customFormat="1" ht="16.5" customHeight="1" x14ac:dyDescent="0.2">
      <c r="A619" s="3"/>
      <c r="B619" s="3"/>
      <c r="C619" s="3"/>
      <c r="D619" s="3"/>
      <c r="E619" s="3"/>
      <c r="F619" s="3"/>
      <c r="G619" s="30" t="str">
        <f>IFERROR(VLOOKUP(E619,No一覧!$B$7:$F$404,2,FALSE),"")</f>
        <v/>
      </c>
      <c r="H619" s="31" t="str">
        <f>IFERROR(VLOOKUP(E619&amp;F619,No一覧!$A$7:$F$404,5,FALSE),"")</f>
        <v/>
      </c>
      <c r="I619" s="31" t="str">
        <f>IFERROR(VLOOKUP(E619&amp;F619,No一覧!$A$7:$F$404,6,FALSE),"")</f>
        <v/>
      </c>
      <c r="J619" s="32" t="str">
        <f ca="1">IF(K619="終",SUM(I619:INDIRECT(CONCATENATE("i",MATCH($K$7,$K$7:K618)+7))),"")</f>
        <v/>
      </c>
      <c r="K619" s="18"/>
    </row>
    <row r="620" spans="1:11" s="26" customFormat="1" ht="16.5" customHeight="1" x14ac:dyDescent="0.2">
      <c r="A620" s="3"/>
      <c r="B620" s="3"/>
      <c r="C620" s="3"/>
      <c r="D620" s="3"/>
      <c r="E620" s="3"/>
      <c r="F620" s="3"/>
      <c r="G620" s="30" t="str">
        <f>IFERROR(VLOOKUP(E620,No一覧!$B$7:$F$404,2,FALSE),"")</f>
        <v/>
      </c>
      <c r="H620" s="31" t="str">
        <f>IFERROR(VLOOKUP(E620&amp;F620,No一覧!$A$7:$F$404,5,FALSE),"")</f>
        <v/>
      </c>
      <c r="I620" s="31" t="str">
        <f>IFERROR(VLOOKUP(E620&amp;F620,No一覧!$A$7:$F$404,6,FALSE),"")</f>
        <v/>
      </c>
      <c r="J620" s="32" t="str">
        <f ca="1">IF(K620="終",SUM(I620:INDIRECT(CONCATENATE("i",MATCH($K$7,$K$7:K619)+7))),"")</f>
        <v/>
      </c>
      <c r="K620" s="18"/>
    </row>
    <row r="621" spans="1:11" s="26" customFormat="1" ht="16.5" customHeight="1" x14ac:dyDescent="0.2">
      <c r="A621" s="3"/>
      <c r="B621" s="3"/>
      <c r="C621" s="3"/>
      <c r="D621" s="3"/>
      <c r="E621" s="3"/>
      <c r="F621" s="3"/>
      <c r="G621" s="30" t="str">
        <f>IFERROR(VLOOKUP(E621,No一覧!$B$7:$F$404,2,FALSE),"")</f>
        <v/>
      </c>
      <c r="H621" s="31" t="str">
        <f>IFERROR(VLOOKUP(E621&amp;F621,No一覧!$A$7:$F$404,5,FALSE),"")</f>
        <v/>
      </c>
      <c r="I621" s="31" t="str">
        <f>IFERROR(VLOOKUP(E621&amp;F621,No一覧!$A$7:$F$404,6,FALSE),"")</f>
        <v/>
      </c>
      <c r="J621" s="32" t="str">
        <f ca="1">IF(K621="終",SUM(I621:INDIRECT(CONCATENATE("i",MATCH($K$7,$K$7:K620)+7))),"")</f>
        <v/>
      </c>
      <c r="K621" s="18"/>
    </row>
    <row r="622" spans="1:11" s="26" customFormat="1" ht="16.5" customHeight="1" x14ac:dyDescent="0.2">
      <c r="A622" s="3"/>
      <c r="B622" s="3"/>
      <c r="C622" s="3"/>
      <c r="D622" s="3"/>
      <c r="E622" s="3"/>
      <c r="F622" s="3"/>
      <c r="G622" s="30" t="str">
        <f>IFERROR(VLOOKUP(E622,No一覧!$B$7:$F$404,2,FALSE),"")</f>
        <v/>
      </c>
      <c r="H622" s="31" t="str">
        <f>IFERROR(VLOOKUP(E622&amp;F622,No一覧!$A$7:$F$404,5,FALSE),"")</f>
        <v/>
      </c>
      <c r="I622" s="31" t="str">
        <f>IFERROR(VLOOKUP(E622&amp;F622,No一覧!$A$7:$F$404,6,FALSE),"")</f>
        <v/>
      </c>
      <c r="J622" s="32" t="str">
        <f ca="1">IF(K622="終",SUM(I622:INDIRECT(CONCATENATE("i",MATCH($K$7,$K$7:K621)+7))),"")</f>
        <v/>
      </c>
      <c r="K622" s="18"/>
    </row>
    <row r="623" spans="1:11" s="26" customFormat="1" ht="16.5" customHeight="1" x14ac:dyDescent="0.2">
      <c r="A623" s="3"/>
      <c r="B623" s="3"/>
      <c r="C623" s="3"/>
      <c r="D623" s="3"/>
      <c r="E623" s="3"/>
      <c r="F623" s="3"/>
      <c r="G623" s="30" t="str">
        <f>IFERROR(VLOOKUP(E623,No一覧!$B$7:$F$404,2,FALSE),"")</f>
        <v/>
      </c>
      <c r="H623" s="31" t="str">
        <f>IFERROR(VLOOKUP(E623&amp;F623,No一覧!$A$7:$F$404,5,FALSE),"")</f>
        <v/>
      </c>
      <c r="I623" s="31" t="str">
        <f>IFERROR(VLOOKUP(E623&amp;F623,No一覧!$A$7:$F$404,6,FALSE),"")</f>
        <v/>
      </c>
      <c r="J623" s="32" t="str">
        <f ca="1">IF(K623="終",SUM(I623:INDIRECT(CONCATENATE("i",MATCH($K$7,$K$7:K622)+7))),"")</f>
        <v/>
      </c>
      <c r="K623" s="18"/>
    </row>
    <row r="624" spans="1:11" s="26" customFormat="1" ht="16.5" customHeight="1" x14ac:dyDescent="0.2">
      <c r="A624" s="3"/>
      <c r="B624" s="3"/>
      <c r="C624" s="3"/>
      <c r="D624" s="3"/>
      <c r="E624" s="3"/>
      <c r="F624" s="3"/>
      <c r="G624" s="30" t="str">
        <f>IFERROR(VLOOKUP(E624,No一覧!$B$7:$F$404,2,FALSE),"")</f>
        <v/>
      </c>
      <c r="H624" s="31" t="str">
        <f>IFERROR(VLOOKUP(E624&amp;F624,No一覧!$A$7:$F$404,5,FALSE),"")</f>
        <v/>
      </c>
      <c r="I624" s="31" t="str">
        <f>IFERROR(VLOOKUP(E624&amp;F624,No一覧!$A$7:$F$404,6,FALSE),"")</f>
        <v/>
      </c>
      <c r="J624" s="32" t="str">
        <f ca="1">IF(K624="終",SUM(I624:INDIRECT(CONCATENATE("i",MATCH($K$7,$K$7:K623)+7))),"")</f>
        <v/>
      </c>
      <c r="K624" s="18"/>
    </row>
    <row r="625" spans="1:11" s="26" customFormat="1" ht="16.5" customHeight="1" x14ac:dyDescent="0.2">
      <c r="A625" s="3"/>
      <c r="B625" s="3"/>
      <c r="C625" s="3"/>
      <c r="D625" s="3"/>
      <c r="E625" s="3"/>
      <c r="F625" s="3"/>
      <c r="G625" s="30" t="str">
        <f>IFERROR(VLOOKUP(E625,No一覧!$B$7:$F$404,2,FALSE),"")</f>
        <v/>
      </c>
      <c r="H625" s="31" t="str">
        <f>IFERROR(VLOOKUP(E625&amp;F625,No一覧!$A$7:$F$404,5,FALSE),"")</f>
        <v/>
      </c>
      <c r="I625" s="31" t="str">
        <f>IFERROR(VLOOKUP(E625&amp;F625,No一覧!$A$7:$F$404,6,FALSE),"")</f>
        <v/>
      </c>
      <c r="J625" s="32" t="str">
        <f ca="1">IF(K625="終",SUM(I625:INDIRECT(CONCATENATE("i",MATCH($K$7,$K$7:K624)+7))),"")</f>
        <v/>
      </c>
      <c r="K625" s="18"/>
    </row>
    <row r="626" spans="1:11" s="26" customFormat="1" ht="16.5" customHeight="1" x14ac:dyDescent="0.2">
      <c r="A626" s="3"/>
      <c r="B626" s="3"/>
      <c r="C626" s="3"/>
      <c r="D626" s="3"/>
      <c r="E626" s="3"/>
      <c r="F626" s="3"/>
      <c r="G626" s="30" t="str">
        <f>IFERROR(VLOOKUP(E626,No一覧!$B$7:$F$404,2,FALSE),"")</f>
        <v/>
      </c>
      <c r="H626" s="31" t="str">
        <f>IFERROR(VLOOKUP(E626&amp;F626,No一覧!$A$7:$F$404,5,FALSE),"")</f>
        <v/>
      </c>
      <c r="I626" s="31" t="str">
        <f>IFERROR(VLOOKUP(E626&amp;F626,No一覧!$A$7:$F$404,6,FALSE),"")</f>
        <v/>
      </c>
      <c r="J626" s="32" t="str">
        <f ca="1">IF(K626="終",SUM(I626:INDIRECT(CONCATENATE("i",MATCH($K$7,$K$7:K625)+7))),"")</f>
        <v/>
      </c>
      <c r="K626" s="18"/>
    </row>
    <row r="627" spans="1:11" s="26" customFormat="1" ht="16.5" customHeight="1" x14ac:dyDescent="0.2">
      <c r="A627" s="3"/>
      <c r="B627" s="3"/>
      <c r="C627" s="3"/>
      <c r="D627" s="3"/>
      <c r="E627" s="3"/>
      <c r="F627" s="3"/>
      <c r="G627" s="30" t="str">
        <f>IFERROR(VLOOKUP(E627,No一覧!$B$7:$F$404,2,FALSE),"")</f>
        <v/>
      </c>
      <c r="H627" s="31" t="str">
        <f>IFERROR(VLOOKUP(E627&amp;F627,No一覧!$A$7:$F$404,5,FALSE),"")</f>
        <v/>
      </c>
      <c r="I627" s="31" t="str">
        <f>IFERROR(VLOOKUP(E627&amp;F627,No一覧!$A$7:$F$404,6,FALSE),"")</f>
        <v/>
      </c>
      <c r="J627" s="32" t="str">
        <f ca="1">IF(K627="終",SUM(I627:INDIRECT(CONCATENATE("i",MATCH($K$7,$K$7:K626)+7))),"")</f>
        <v/>
      </c>
      <c r="K627" s="18"/>
    </row>
    <row r="628" spans="1:11" s="26" customFormat="1" ht="16.5" customHeight="1" x14ac:dyDescent="0.2">
      <c r="A628" s="3"/>
      <c r="B628" s="3"/>
      <c r="C628" s="3"/>
      <c r="D628" s="3"/>
      <c r="E628" s="3"/>
      <c r="F628" s="3"/>
      <c r="G628" s="30" t="str">
        <f>IFERROR(VLOOKUP(E628,No一覧!$B$7:$F$404,2,FALSE),"")</f>
        <v/>
      </c>
      <c r="H628" s="31" t="str">
        <f>IFERROR(VLOOKUP(E628&amp;F628,No一覧!$A$7:$F$404,5,FALSE),"")</f>
        <v/>
      </c>
      <c r="I628" s="31" t="str">
        <f>IFERROR(VLOOKUP(E628&amp;F628,No一覧!$A$7:$F$404,6,FALSE),"")</f>
        <v/>
      </c>
      <c r="J628" s="32" t="str">
        <f ca="1">IF(K628="終",SUM(I628:INDIRECT(CONCATENATE("i",MATCH($K$7,$K$7:K627)+7))),"")</f>
        <v/>
      </c>
      <c r="K628" s="18"/>
    </row>
    <row r="629" spans="1:11" s="26" customFormat="1" ht="16.5" customHeight="1" x14ac:dyDescent="0.2">
      <c r="A629" s="3"/>
      <c r="B629" s="3"/>
      <c r="C629" s="3"/>
      <c r="D629" s="3"/>
      <c r="E629" s="3"/>
      <c r="F629" s="3"/>
      <c r="G629" s="30" t="str">
        <f>IFERROR(VLOOKUP(E629,No一覧!$B$7:$F$404,2,FALSE),"")</f>
        <v/>
      </c>
      <c r="H629" s="31" t="str">
        <f>IFERROR(VLOOKUP(E629&amp;F629,No一覧!$A$7:$F$404,5,FALSE),"")</f>
        <v/>
      </c>
      <c r="I629" s="31" t="str">
        <f>IFERROR(VLOOKUP(E629&amp;F629,No一覧!$A$7:$F$404,6,FALSE),"")</f>
        <v/>
      </c>
      <c r="J629" s="32" t="str">
        <f ca="1">IF(K629="終",SUM(I629:INDIRECT(CONCATENATE("i",MATCH($K$7,$K$7:K628)+7))),"")</f>
        <v/>
      </c>
      <c r="K629" s="18"/>
    </row>
    <row r="630" spans="1:11" s="26" customFormat="1" ht="16.5" customHeight="1" x14ac:dyDescent="0.2">
      <c r="A630" s="3"/>
      <c r="B630" s="3"/>
      <c r="C630" s="3"/>
      <c r="D630" s="3"/>
      <c r="E630" s="3"/>
      <c r="F630" s="3"/>
      <c r="G630" s="30" t="str">
        <f>IFERROR(VLOOKUP(E630,No一覧!$B$7:$F$404,2,FALSE),"")</f>
        <v/>
      </c>
      <c r="H630" s="31" t="str">
        <f>IFERROR(VLOOKUP(E630&amp;F630,No一覧!$A$7:$F$404,5,FALSE),"")</f>
        <v/>
      </c>
      <c r="I630" s="31" t="str">
        <f>IFERROR(VLOOKUP(E630&amp;F630,No一覧!$A$7:$F$404,6,FALSE),"")</f>
        <v/>
      </c>
      <c r="J630" s="32" t="str">
        <f ca="1">IF(K630="終",SUM(I630:INDIRECT(CONCATENATE("i",MATCH($K$7,$K$7:K629)+7))),"")</f>
        <v/>
      </c>
      <c r="K630" s="18"/>
    </row>
    <row r="631" spans="1:11" s="26" customFormat="1" ht="16.5" customHeight="1" x14ac:dyDescent="0.2">
      <c r="A631" s="3"/>
      <c r="B631" s="3"/>
      <c r="C631" s="3"/>
      <c r="D631" s="3"/>
      <c r="E631" s="3"/>
      <c r="F631" s="3"/>
      <c r="G631" s="30" t="str">
        <f>IFERROR(VLOOKUP(E631,No一覧!$B$7:$F$404,2,FALSE),"")</f>
        <v/>
      </c>
      <c r="H631" s="31" t="str">
        <f>IFERROR(VLOOKUP(E631&amp;F631,No一覧!$A$7:$F$404,5,FALSE),"")</f>
        <v/>
      </c>
      <c r="I631" s="31" t="str">
        <f>IFERROR(VLOOKUP(E631&amp;F631,No一覧!$A$7:$F$404,6,FALSE),"")</f>
        <v/>
      </c>
      <c r="J631" s="32" t="str">
        <f ca="1">IF(K631="終",SUM(I631:INDIRECT(CONCATENATE("i",MATCH($K$7,$K$7:K630)+7))),"")</f>
        <v/>
      </c>
      <c r="K631" s="18"/>
    </row>
    <row r="632" spans="1:11" s="26" customFormat="1" ht="16.5" customHeight="1" x14ac:dyDescent="0.2">
      <c r="A632" s="3"/>
      <c r="B632" s="3"/>
      <c r="C632" s="3"/>
      <c r="D632" s="3"/>
      <c r="E632" s="3"/>
      <c r="F632" s="3"/>
      <c r="G632" s="30" t="str">
        <f>IFERROR(VLOOKUP(E632,No一覧!$B$7:$F$404,2,FALSE),"")</f>
        <v/>
      </c>
      <c r="H632" s="31" t="str">
        <f>IFERROR(VLOOKUP(E632&amp;F632,No一覧!$A$7:$F$404,5,FALSE),"")</f>
        <v/>
      </c>
      <c r="I632" s="31" t="str">
        <f>IFERROR(VLOOKUP(E632&amp;F632,No一覧!$A$7:$F$404,6,FALSE),"")</f>
        <v/>
      </c>
      <c r="J632" s="32" t="str">
        <f ca="1">IF(K632="終",SUM(I632:INDIRECT(CONCATENATE("i",MATCH($K$7,$K$7:K631)+7))),"")</f>
        <v/>
      </c>
      <c r="K632" s="18"/>
    </row>
    <row r="633" spans="1:11" s="26" customFormat="1" ht="16.5" customHeight="1" x14ac:dyDescent="0.2">
      <c r="A633" s="3"/>
      <c r="B633" s="3"/>
      <c r="C633" s="3"/>
      <c r="D633" s="3"/>
      <c r="E633" s="3"/>
      <c r="F633" s="3"/>
      <c r="G633" s="30" t="str">
        <f>IFERROR(VLOOKUP(E633,No一覧!$B$7:$F$404,2,FALSE),"")</f>
        <v/>
      </c>
      <c r="H633" s="31" t="str">
        <f>IFERROR(VLOOKUP(E633&amp;F633,No一覧!$A$7:$F$404,5,FALSE),"")</f>
        <v/>
      </c>
      <c r="I633" s="31" t="str">
        <f>IFERROR(VLOOKUP(E633&amp;F633,No一覧!$A$7:$F$404,6,FALSE),"")</f>
        <v/>
      </c>
      <c r="J633" s="32" t="str">
        <f ca="1">IF(K633="終",SUM(I633:INDIRECT(CONCATENATE("i",MATCH($K$7,$K$7:K632)+7))),"")</f>
        <v/>
      </c>
      <c r="K633" s="18"/>
    </row>
    <row r="634" spans="1:11" s="26" customFormat="1" ht="16.5" customHeight="1" x14ac:dyDescent="0.2">
      <c r="A634" s="3"/>
      <c r="B634" s="3"/>
      <c r="C634" s="3"/>
      <c r="D634" s="3"/>
      <c r="E634" s="3"/>
      <c r="F634" s="3"/>
      <c r="G634" s="30" t="str">
        <f>IFERROR(VLOOKUP(E634,No一覧!$B$7:$F$404,2,FALSE),"")</f>
        <v/>
      </c>
      <c r="H634" s="31" t="str">
        <f>IFERROR(VLOOKUP(E634&amp;F634,No一覧!$A$7:$F$404,5,FALSE),"")</f>
        <v/>
      </c>
      <c r="I634" s="31" t="str">
        <f>IFERROR(VLOOKUP(E634&amp;F634,No一覧!$A$7:$F$404,6,FALSE),"")</f>
        <v/>
      </c>
      <c r="J634" s="32" t="str">
        <f ca="1">IF(K634="終",SUM(I634:INDIRECT(CONCATENATE("i",MATCH($K$7,$K$7:K633)+7))),"")</f>
        <v/>
      </c>
      <c r="K634" s="18"/>
    </row>
    <row r="635" spans="1:11" s="26" customFormat="1" ht="16.5" customHeight="1" x14ac:dyDescent="0.2">
      <c r="A635" s="3"/>
      <c r="B635" s="3"/>
      <c r="C635" s="3"/>
      <c r="D635" s="3"/>
      <c r="E635" s="3"/>
      <c r="F635" s="3"/>
      <c r="G635" s="30" t="str">
        <f>IFERROR(VLOOKUP(E635,No一覧!$B$7:$F$404,2,FALSE),"")</f>
        <v/>
      </c>
      <c r="H635" s="31" t="str">
        <f>IFERROR(VLOOKUP(E635&amp;F635,No一覧!$A$7:$F$404,5,FALSE),"")</f>
        <v/>
      </c>
      <c r="I635" s="31" t="str">
        <f>IFERROR(VLOOKUP(E635&amp;F635,No一覧!$A$7:$F$404,6,FALSE),"")</f>
        <v/>
      </c>
      <c r="J635" s="32" t="str">
        <f ca="1">IF(K635="終",SUM(I635:INDIRECT(CONCATENATE("i",MATCH($K$7,$K$7:K634)+7))),"")</f>
        <v/>
      </c>
      <c r="K635" s="18"/>
    </row>
    <row r="636" spans="1:11" s="26" customFormat="1" ht="16.5" customHeight="1" x14ac:dyDescent="0.2">
      <c r="A636" s="3"/>
      <c r="B636" s="3"/>
      <c r="C636" s="3"/>
      <c r="D636" s="3"/>
      <c r="E636" s="3"/>
      <c r="F636" s="3"/>
      <c r="G636" s="30" t="str">
        <f>IFERROR(VLOOKUP(E636,No一覧!$B$7:$F$404,2,FALSE),"")</f>
        <v/>
      </c>
      <c r="H636" s="31" t="str">
        <f>IFERROR(VLOOKUP(E636&amp;F636,No一覧!$A$7:$F$404,5,FALSE),"")</f>
        <v/>
      </c>
      <c r="I636" s="31" t="str">
        <f>IFERROR(VLOOKUP(E636&amp;F636,No一覧!$A$7:$F$404,6,FALSE),"")</f>
        <v/>
      </c>
      <c r="J636" s="32" t="str">
        <f ca="1">IF(K636="終",SUM(I636:INDIRECT(CONCATENATE("i",MATCH($K$7,$K$7:K635)+7))),"")</f>
        <v/>
      </c>
      <c r="K636" s="18"/>
    </row>
    <row r="637" spans="1:11" s="26" customFormat="1" ht="16.5" customHeight="1" x14ac:dyDescent="0.2">
      <c r="A637" s="3"/>
      <c r="B637" s="3"/>
      <c r="C637" s="3"/>
      <c r="D637" s="3"/>
      <c r="E637" s="3"/>
      <c r="F637" s="3"/>
      <c r="G637" s="30" t="str">
        <f>IFERROR(VLOOKUP(E637,No一覧!$B$7:$F$404,2,FALSE),"")</f>
        <v/>
      </c>
      <c r="H637" s="31" t="str">
        <f>IFERROR(VLOOKUP(E637&amp;F637,No一覧!$A$7:$F$404,5,FALSE),"")</f>
        <v/>
      </c>
      <c r="I637" s="31" t="str">
        <f>IFERROR(VLOOKUP(E637&amp;F637,No一覧!$A$7:$F$404,6,FALSE),"")</f>
        <v/>
      </c>
      <c r="J637" s="32" t="str">
        <f ca="1">IF(K637="終",SUM(I637:INDIRECT(CONCATENATE("i",MATCH($K$7,$K$7:K636)+7))),"")</f>
        <v/>
      </c>
      <c r="K637" s="18"/>
    </row>
    <row r="638" spans="1:11" s="26" customFormat="1" ht="16.5" customHeight="1" x14ac:dyDescent="0.2">
      <c r="A638" s="3"/>
      <c r="B638" s="3"/>
      <c r="C638" s="3"/>
      <c r="D638" s="3"/>
      <c r="E638" s="3"/>
      <c r="F638" s="3"/>
      <c r="G638" s="30" t="str">
        <f>IFERROR(VLOOKUP(E638,No一覧!$B$7:$F$404,2,FALSE),"")</f>
        <v/>
      </c>
      <c r="H638" s="31" t="str">
        <f>IFERROR(VLOOKUP(E638&amp;F638,No一覧!$A$7:$F$404,5,FALSE),"")</f>
        <v/>
      </c>
      <c r="I638" s="31" t="str">
        <f>IFERROR(VLOOKUP(E638&amp;F638,No一覧!$A$7:$F$404,6,FALSE),"")</f>
        <v/>
      </c>
      <c r="J638" s="32" t="str">
        <f ca="1">IF(K638="終",SUM(I638:INDIRECT(CONCATENATE("i",MATCH($K$7,$K$7:K637)+7))),"")</f>
        <v/>
      </c>
      <c r="K638" s="18"/>
    </row>
    <row r="639" spans="1:11" s="26" customFormat="1" ht="16.5" customHeight="1" x14ac:dyDescent="0.2">
      <c r="A639" s="3"/>
      <c r="B639" s="3"/>
      <c r="C639" s="3"/>
      <c r="D639" s="3"/>
      <c r="E639" s="3"/>
      <c r="F639" s="3"/>
      <c r="G639" s="30" t="str">
        <f>IFERROR(VLOOKUP(E639,No一覧!$B$7:$F$404,2,FALSE),"")</f>
        <v/>
      </c>
      <c r="H639" s="31" t="str">
        <f>IFERROR(VLOOKUP(E639&amp;F639,No一覧!$A$7:$F$404,5,FALSE),"")</f>
        <v/>
      </c>
      <c r="I639" s="31" t="str">
        <f>IFERROR(VLOOKUP(E639&amp;F639,No一覧!$A$7:$F$404,6,FALSE),"")</f>
        <v/>
      </c>
      <c r="J639" s="32" t="str">
        <f ca="1">IF(K639="終",SUM(I639:INDIRECT(CONCATENATE("i",MATCH($K$7,$K$7:K638)+7))),"")</f>
        <v/>
      </c>
      <c r="K639" s="18"/>
    </row>
    <row r="640" spans="1:11" s="26" customFormat="1" ht="16.5" customHeight="1" x14ac:dyDescent="0.2">
      <c r="A640" s="3"/>
      <c r="B640" s="3"/>
      <c r="C640" s="3"/>
      <c r="D640" s="3"/>
      <c r="E640" s="3"/>
      <c r="F640" s="3"/>
      <c r="G640" s="30" t="str">
        <f>IFERROR(VLOOKUP(E640,No一覧!$B$7:$F$404,2,FALSE),"")</f>
        <v/>
      </c>
      <c r="H640" s="31" t="str">
        <f>IFERROR(VLOOKUP(E640&amp;F640,No一覧!$A$7:$F$404,5,FALSE),"")</f>
        <v/>
      </c>
      <c r="I640" s="31" t="str">
        <f>IFERROR(VLOOKUP(E640&amp;F640,No一覧!$A$7:$F$404,6,FALSE),"")</f>
        <v/>
      </c>
      <c r="J640" s="32" t="str">
        <f ca="1">IF(K640="終",SUM(I640:INDIRECT(CONCATENATE("i",MATCH($K$7,$K$7:K639)+7))),"")</f>
        <v/>
      </c>
      <c r="K640" s="18"/>
    </row>
    <row r="641" spans="1:11" s="26" customFormat="1" ht="16.5" customHeight="1" x14ac:dyDescent="0.2">
      <c r="A641" s="3"/>
      <c r="B641" s="3"/>
      <c r="C641" s="3"/>
      <c r="D641" s="3"/>
      <c r="E641" s="3"/>
      <c r="F641" s="3"/>
      <c r="G641" s="30" t="str">
        <f>IFERROR(VLOOKUP(E641,No一覧!$B$7:$F$404,2,FALSE),"")</f>
        <v/>
      </c>
      <c r="H641" s="31" t="str">
        <f>IFERROR(VLOOKUP(E641&amp;F641,No一覧!$A$7:$F$404,5,FALSE),"")</f>
        <v/>
      </c>
      <c r="I641" s="31" t="str">
        <f>IFERROR(VLOOKUP(E641&amp;F641,No一覧!$A$7:$F$404,6,FALSE),"")</f>
        <v/>
      </c>
      <c r="J641" s="32" t="str">
        <f ca="1">IF(K641="終",SUM(I641:INDIRECT(CONCATENATE("i",MATCH($K$7,$K$7:K640)+7))),"")</f>
        <v/>
      </c>
      <c r="K641" s="18"/>
    </row>
    <row r="642" spans="1:11" s="26" customFormat="1" ht="16.5" customHeight="1" x14ac:dyDescent="0.2">
      <c r="A642" s="3"/>
      <c r="B642" s="3"/>
      <c r="C642" s="3"/>
      <c r="D642" s="3"/>
      <c r="E642" s="3"/>
      <c r="F642" s="3"/>
      <c r="G642" s="30" t="str">
        <f>IFERROR(VLOOKUP(E642,No一覧!$B$7:$F$404,2,FALSE),"")</f>
        <v/>
      </c>
      <c r="H642" s="31" t="str">
        <f>IFERROR(VLOOKUP(E642&amp;F642,No一覧!$A$7:$F$404,5,FALSE),"")</f>
        <v/>
      </c>
      <c r="I642" s="31" t="str">
        <f>IFERROR(VLOOKUP(E642&amp;F642,No一覧!$A$7:$F$404,6,FALSE),"")</f>
        <v/>
      </c>
      <c r="J642" s="32" t="str">
        <f ca="1">IF(K642="終",SUM(I642:INDIRECT(CONCATENATE("i",MATCH($K$7,$K$7:K641)+7))),"")</f>
        <v/>
      </c>
      <c r="K642" s="18"/>
    </row>
    <row r="643" spans="1:11" s="26" customFormat="1" ht="16.5" customHeight="1" x14ac:dyDescent="0.2">
      <c r="A643" s="3"/>
      <c r="B643" s="3"/>
      <c r="C643" s="3"/>
      <c r="D643" s="3"/>
      <c r="E643" s="3"/>
      <c r="F643" s="3"/>
      <c r="G643" s="30" t="str">
        <f>IFERROR(VLOOKUP(E643,No一覧!$B$7:$F$404,2,FALSE),"")</f>
        <v/>
      </c>
      <c r="H643" s="31" t="str">
        <f>IFERROR(VLOOKUP(E643&amp;F643,No一覧!$A$7:$F$404,5,FALSE),"")</f>
        <v/>
      </c>
      <c r="I643" s="31" t="str">
        <f>IFERROR(VLOOKUP(E643&amp;F643,No一覧!$A$7:$F$404,6,FALSE),"")</f>
        <v/>
      </c>
      <c r="J643" s="32" t="str">
        <f ca="1">IF(K643="終",SUM(I643:INDIRECT(CONCATENATE("i",MATCH($K$7,$K$7:K642)+7))),"")</f>
        <v/>
      </c>
      <c r="K643" s="18"/>
    </row>
    <row r="644" spans="1:11" s="26" customFormat="1" ht="16.5" customHeight="1" x14ac:dyDescent="0.2">
      <c r="A644" s="3"/>
      <c r="B644" s="3"/>
      <c r="C644" s="3"/>
      <c r="D644" s="3"/>
      <c r="E644" s="3"/>
      <c r="F644" s="3"/>
      <c r="G644" s="30" t="str">
        <f>IFERROR(VLOOKUP(E644,No一覧!$B$7:$F$404,2,FALSE),"")</f>
        <v/>
      </c>
      <c r="H644" s="31" t="str">
        <f>IFERROR(VLOOKUP(E644&amp;F644,No一覧!$A$7:$F$404,5,FALSE),"")</f>
        <v/>
      </c>
      <c r="I644" s="31" t="str">
        <f>IFERROR(VLOOKUP(E644&amp;F644,No一覧!$A$7:$F$404,6,FALSE),"")</f>
        <v/>
      </c>
      <c r="J644" s="32" t="str">
        <f ca="1">IF(K644="終",SUM(I644:INDIRECT(CONCATENATE("i",MATCH($K$7,$K$7:K643)+7))),"")</f>
        <v/>
      </c>
      <c r="K644" s="18"/>
    </row>
    <row r="645" spans="1:11" s="26" customFormat="1" ht="16.5" customHeight="1" x14ac:dyDescent="0.2">
      <c r="A645" s="3"/>
      <c r="B645" s="3"/>
      <c r="C645" s="3"/>
      <c r="D645" s="3"/>
      <c r="E645" s="3"/>
      <c r="F645" s="3"/>
      <c r="G645" s="30" t="str">
        <f>IFERROR(VLOOKUP(E645,No一覧!$B$7:$F$404,2,FALSE),"")</f>
        <v/>
      </c>
      <c r="H645" s="31" t="str">
        <f>IFERROR(VLOOKUP(E645&amp;F645,No一覧!$A$7:$F$404,5,FALSE),"")</f>
        <v/>
      </c>
      <c r="I645" s="31" t="str">
        <f>IFERROR(VLOOKUP(E645&amp;F645,No一覧!$A$7:$F$404,6,FALSE),"")</f>
        <v/>
      </c>
      <c r="J645" s="32" t="str">
        <f ca="1">IF(K645="終",SUM(I645:INDIRECT(CONCATENATE("i",MATCH($K$7,$K$7:K644)+7))),"")</f>
        <v/>
      </c>
      <c r="K645" s="18"/>
    </row>
    <row r="646" spans="1:11" s="26" customFormat="1" ht="16.5" customHeight="1" x14ac:dyDescent="0.2">
      <c r="A646" s="3"/>
      <c r="B646" s="3"/>
      <c r="C646" s="3"/>
      <c r="D646" s="3"/>
      <c r="E646" s="3"/>
      <c r="F646" s="3"/>
      <c r="G646" s="30" t="str">
        <f>IFERROR(VLOOKUP(E646,No一覧!$B$7:$F$404,2,FALSE),"")</f>
        <v/>
      </c>
      <c r="H646" s="31" t="str">
        <f>IFERROR(VLOOKUP(E646&amp;F646,No一覧!$A$7:$F$404,5,FALSE),"")</f>
        <v/>
      </c>
      <c r="I646" s="31" t="str">
        <f>IFERROR(VLOOKUP(E646&amp;F646,No一覧!$A$7:$F$404,6,FALSE),"")</f>
        <v/>
      </c>
      <c r="J646" s="32" t="str">
        <f ca="1">IF(K646="終",SUM(I646:INDIRECT(CONCATENATE("i",MATCH($K$7,$K$7:K645)+7))),"")</f>
        <v/>
      </c>
      <c r="K646" s="18"/>
    </row>
    <row r="647" spans="1:11" s="26" customFormat="1" ht="16.5" customHeight="1" x14ac:dyDescent="0.2">
      <c r="A647" s="3"/>
      <c r="B647" s="3"/>
      <c r="C647" s="3"/>
      <c r="D647" s="3"/>
      <c r="E647" s="3"/>
      <c r="F647" s="3"/>
      <c r="G647" s="30" t="str">
        <f>IFERROR(VLOOKUP(E647,No一覧!$B$7:$F$404,2,FALSE),"")</f>
        <v/>
      </c>
      <c r="H647" s="31" t="str">
        <f>IFERROR(VLOOKUP(E647&amp;F647,No一覧!$A$7:$F$404,5,FALSE),"")</f>
        <v/>
      </c>
      <c r="I647" s="31" t="str">
        <f>IFERROR(VLOOKUP(E647&amp;F647,No一覧!$A$7:$F$404,6,FALSE),"")</f>
        <v/>
      </c>
      <c r="J647" s="32" t="str">
        <f ca="1">IF(K647="終",SUM(I647:INDIRECT(CONCATENATE("i",MATCH($K$7,$K$7:K646)+7))),"")</f>
        <v/>
      </c>
      <c r="K647" s="18"/>
    </row>
    <row r="648" spans="1:11" s="26" customFormat="1" ht="16.5" customHeight="1" x14ac:dyDescent="0.2">
      <c r="A648" s="3"/>
      <c r="B648" s="3"/>
      <c r="C648" s="3"/>
      <c r="D648" s="3"/>
      <c r="E648" s="3"/>
      <c r="F648" s="3"/>
      <c r="G648" s="30" t="str">
        <f>IFERROR(VLOOKUP(E648,No一覧!$B$7:$F$404,2,FALSE),"")</f>
        <v/>
      </c>
      <c r="H648" s="31" t="str">
        <f>IFERROR(VLOOKUP(E648&amp;F648,No一覧!$A$7:$F$404,5,FALSE),"")</f>
        <v/>
      </c>
      <c r="I648" s="31" t="str">
        <f>IFERROR(VLOOKUP(E648&amp;F648,No一覧!$A$7:$F$404,6,FALSE),"")</f>
        <v/>
      </c>
      <c r="J648" s="32" t="str">
        <f ca="1">IF(K648="終",SUM(I648:INDIRECT(CONCATENATE("i",MATCH($K$7,$K$7:K647)+7))),"")</f>
        <v/>
      </c>
      <c r="K648" s="18"/>
    </row>
    <row r="649" spans="1:11" s="26" customFormat="1" ht="16.5" customHeight="1" x14ac:dyDescent="0.2">
      <c r="A649" s="3"/>
      <c r="B649" s="3"/>
      <c r="C649" s="3"/>
      <c r="D649" s="3"/>
      <c r="E649" s="3"/>
      <c r="F649" s="3"/>
      <c r="G649" s="30" t="str">
        <f>IFERROR(VLOOKUP(E649,No一覧!$B$7:$F$404,2,FALSE),"")</f>
        <v/>
      </c>
      <c r="H649" s="31" t="str">
        <f>IFERROR(VLOOKUP(E649&amp;F649,No一覧!$A$7:$F$404,5,FALSE),"")</f>
        <v/>
      </c>
      <c r="I649" s="31" t="str">
        <f>IFERROR(VLOOKUP(E649&amp;F649,No一覧!$A$7:$F$404,6,FALSE),"")</f>
        <v/>
      </c>
      <c r="J649" s="32" t="str">
        <f ca="1">IF(K649="終",SUM(I649:INDIRECT(CONCATENATE("i",MATCH($K$7,$K$7:K648)+7))),"")</f>
        <v/>
      </c>
      <c r="K649" s="18"/>
    </row>
    <row r="650" spans="1:11" s="26" customFormat="1" ht="16.5" customHeight="1" x14ac:dyDescent="0.2">
      <c r="A650" s="3"/>
      <c r="B650" s="3"/>
      <c r="C650" s="3"/>
      <c r="D650" s="3"/>
      <c r="E650" s="3"/>
      <c r="F650" s="3"/>
      <c r="G650" s="30" t="str">
        <f>IFERROR(VLOOKUP(E650,No一覧!$B$7:$F$404,2,FALSE),"")</f>
        <v/>
      </c>
      <c r="H650" s="31" t="str">
        <f>IFERROR(VLOOKUP(E650&amp;F650,No一覧!$A$7:$F$404,5,FALSE),"")</f>
        <v/>
      </c>
      <c r="I650" s="31" t="str">
        <f>IFERROR(VLOOKUP(E650&amp;F650,No一覧!$A$7:$F$404,6,FALSE),"")</f>
        <v/>
      </c>
      <c r="J650" s="32" t="str">
        <f ca="1">IF(K650="終",SUM(I650:INDIRECT(CONCATENATE("i",MATCH($K$7,$K$7:K649)+7))),"")</f>
        <v/>
      </c>
      <c r="K650" s="18"/>
    </row>
    <row r="651" spans="1:11" s="26" customFormat="1" ht="16.5" customHeight="1" x14ac:dyDescent="0.2">
      <c r="A651" s="3"/>
      <c r="B651" s="3"/>
      <c r="C651" s="3"/>
      <c r="D651" s="3"/>
      <c r="E651" s="3"/>
      <c r="F651" s="3"/>
      <c r="G651" s="30" t="str">
        <f>IFERROR(VLOOKUP(E651,No一覧!$B$7:$F$404,2,FALSE),"")</f>
        <v/>
      </c>
      <c r="H651" s="31" t="str">
        <f>IFERROR(VLOOKUP(E651&amp;F651,No一覧!$A$7:$F$404,5,FALSE),"")</f>
        <v/>
      </c>
      <c r="I651" s="31" t="str">
        <f>IFERROR(VLOOKUP(E651&amp;F651,No一覧!$A$7:$F$404,6,FALSE),"")</f>
        <v/>
      </c>
      <c r="J651" s="32" t="str">
        <f ca="1">IF(K651="終",SUM(I651:INDIRECT(CONCATENATE("i",MATCH($K$7,$K$7:K650)+7))),"")</f>
        <v/>
      </c>
      <c r="K651" s="18"/>
    </row>
    <row r="652" spans="1:11" s="26" customFormat="1" ht="16.5" customHeight="1" x14ac:dyDescent="0.2">
      <c r="A652" s="3"/>
      <c r="B652" s="3"/>
      <c r="C652" s="3"/>
      <c r="D652" s="3"/>
      <c r="E652" s="3"/>
      <c r="F652" s="3"/>
      <c r="G652" s="30" t="str">
        <f>IFERROR(VLOOKUP(E652,No一覧!$B$7:$F$404,2,FALSE),"")</f>
        <v/>
      </c>
      <c r="H652" s="31" t="str">
        <f>IFERROR(VLOOKUP(E652&amp;F652,No一覧!$A$7:$F$404,5,FALSE),"")</f>
        <v/>
      </c>
      <c r="I652" s="31" t="str">
        <f>IFERROR(VLOOKUP(E652&amp;F652,No一覧!$A$7:$F$404,6,FALSE),"")</f>
        <v/>
      </c>
      <c r="J652" s="32" t="str">
        <f ca="1">IF(K652="終",SUM(I652:INDIRECT(CONCATENATE("i",MATCH($K$7,$K$7:K651)+7))),"")</f>
        <v/>
      </c>
      <c r="K652" s="18"/>
    </row>
    <row r="653" spans="1:11" s="26" customFormat="1" ht="16.5" customHeight="1" x14ac:dyDescent="0.2">
      <c r="A653" s="3"/>
      <c r="B653" s="3"/>
      <c r="C653" s="3"/>
      <c r="D653" s="3"/>
      <c r="E653" s="3"/>
      <c r="F653" s="3"/>
      <c r="G653" s="30" t="str">
        <f>IFERROR(VLOOKUP(E653,No一覧!$B$7:$F$404,2,FALSE),"")</f>
        <v/>
      </c>
      <c r="H653" s="31" t="str">
        <f>IFERROR(VLOOKUP(E653&amp;F653,No一覧!$A$7:$F$404,5,FALSE),"")</f>
        <v/>
      </c>
      <c r="I653" s="31" t="str">
        <f>IFERROR(VLOOKUP(E653&amp;F653,No一覧!$A$7:$F$404,6,FALSE),"")</f>
        <v/>
      </c>
      <c r="J653" s="32" t="str">
        <f ca="1">IF(K653="終",SUM(I653:INDIRECT(CONCATENATE("i",MATCH($K$7,$K$7:K652)+7))),"")</f>
        <v/>
      </c>
      <c r="K653" s="18"/>
    </row>
    <row r="654" spans="1:11" s="26" customFormat="1" ht="16.5" customHeight="1" x14ac:dyDescent="0.2">
      <c r="A654" s="3"/>
      <c r="B654" s="3"/>
      <c r="C654" s="3"/>
      <c r="D654" s="3"/>
      <c r="E654" s="3"/>
      <c r="F654" s="3"/>
      <c r="G654" s="30" t="str">
        <f>IFERROR(VLOOKUP(E654,No一覧!$B$7:$F$404,2,FALSE),"")</f>
        <v/>
      </c>
      <c r="H654" s="31" t="str">
        <f>IFERROR(VLOOKUP(E654&amp;F654,No一覧!$A$7:$F$404,5,FALSE),"")</f>
        <v/>
      </c>
      <c r="I654" s="31" t="str">
        <f>IFERROR(VLOOKUP(E654&amp;F654,No一覧!$A$7:$F$404,6,FALSE),"")</f>
        <v/>
      </c>
      <c r="J654" s="32" t="str">
        <f ca="1">IF(K654="終",SUM(I654:INDIRECT(CONCATENATE("i",MATCH($K$7,$K$7:K653)+7))),"")</f>
        <v/>
      </c>
      <c r="K654" s="18"/>
    </row>
    <row r="655" spans="1:11" s="26" customFormat="1" ht="16.5" customHeight="1" x14ac:dyDescent="0.2">
      <c r="A655" s="3"/>
      <c r="B655" s="3"/>
      <c r="C655" s="3"/>
      <c r="D655" s="3"/>
      <c r="E655" s="3"/>
      <c r="F655" s="3"/>
      <c r="G655" s="30" t="str">
        <f>IFERROR(VLOOKUP(E655,No一覧!$B$7:$F$404,2,FALSE),"")</f>
        <v/>
      </c>
      <c r="H655" s="31" t="str">
        <f>IFERROR(VLOOKUP(E655&amp;F655,No一覧!$A$7:$F$404,5,FALSE),"")</f>
        <v/>
      </c>
      <c r="I655" s="31" t="str">
        <f>IFERROR(VLOOKUP(E655&amp;F655,No一覧!$A$7:$F$404,6,FALSE),"")</f>
        <v/>
      </c>
      <c r="J655" s="32" t="str">
        <f ca="1">IF(K655="終",SUM(I655:INDIRECT(CONCATENATE("i",MATCH($K$7,$K$7:K654)+7))),"")</f>
        <v/>
      </c>
      <c r="K655" s="18"/>
    </row>
    <row r="656" spans="1:11" s="26" customFormat="1" ht="16.5" customHeight="1" x14ac:dyDescent="0.2">
      <c r="A656" s="3"/>
      <c r="B656" s="3"/>
      <c r="C656" s="3"/>
      <c r="D656" s="3"/>
      <c r="E656" s="3"/>
      <c r="F656" s="3"/>
      <c r="G656" s="30" t="str">
        <f>IFERROR(VLOOKUP(E656,No一覧!$B$7:$F$404,2,FALSE),"")</f>
        <v/>
      </c>
      <c r="H656" s="31" t="str">
        <f>IFERROR(VLOOKUP(E656&amp;F656,No一覧!$A$7:$F$404,5,FALSE),"")</f>
        <v/>
      </c>
      <c r="I656" s="31" t="str">
        <f>IFERROR(VLOOKUP(E656&amp;F656,No一覧!$A$7:$F$404,6,FALSE),"")</f>
        <v/>
      </c>
      <c r="J656" s="32" t="str">
        <f ca="1">IF(K656="終",SUM(I656:INDIRECT(CONCATENATE("i",MATCH($K$7,$K$7:K655)+7))),"")</f>
        <v/>
      </c>
      <c r="K656" s="18"/>
    </row>
    <row r="657" spans="1:11" s="26" customFormat="1" ht="16.5" customHeight="1" x14ac:dyDescent="0.2">
      <c r="A657" s="3"/>
      <c r="B657" s="3"/>
      <c r="C657" s="3"/>
      <c r="D657" s="3"/>
      <c r="E657" s="3"/>
      <c r="F657" s="3"/>
      <c r="G657" s="30" t="str">
        <f>IFERROR(VLOOKUP(E657,No一覧!$B$7:$F$404,2,FALSE),"")</f>
        <v/>
      </c>
      <c r="H657" s="31" t="str">
        <f>IFERROR(VLOOKUP(E657&amp;F657,No一覧!$A$7:$F$404,5,FALSE),"")</f>
        <v/>
      </c>
      <c r="I657" s="31" t="str">
        <f>IFERROR(VLOOKUP(E657&amp;F657,No一覧!$A$7:$F$404,6,FALSE),"")</f>
        <v/>
      </c>
      <c r="J657" s="32" t="str">
        <f ca="1">IF(K657="終",SUM(I657:INDIRECT(CONCATENATE("i",MATCH($K$7,$K$7:K656)+7))),"")</f>
        <v/>
      </c>
      <c r="K657" s="18"/>
    </row>
    <row r="658" spans="1:11" s="26" customFormat="1" ht="16.5" customHeight="1" x14ac:dyDescent="0.2">
      <c r="A658" s="3"/>
      <c r="B658" s="3"/>
      <c r="C658" s="3"/>
      <c r="D658" s="3"/>
      <c r="E658" s="3"/>
      <c r="F658" s="3"/>
      <c r="G658" s="30" t="str">
        <f>IFERROR(VLOOKUP(E658,No一覧!$B$7:$F$404,2,FALSE),"")</f>
        <v/>
      </c>
      <c r="H658" s="31" t="str">
        <f>IFERROR(VLOOKUP(E658&amp;F658,No一覧!$A$7:$F$404,5,FALSE),"")</f>
        <v/>
      </c>
      <c r="I658" s="31" t="str">
        <f>IFERROR(VLOOKUP(E658&amp;F658,No一覧!$A$7:$F$404,6,FALSE),"")</f>
        <v/>
      </c>
      <c r="J658" s="32" t="str">
        <f ca="1">IF(K658="終",SUM(I658:INDIRECT(CONCATENATE("i",MATCH($K$7,$K$7:K657)+7))),"")</f>
        <v/>
      </c>
      <c r="K658" s="18"/>
    </row>
    <row r="659" spans="1:11" s="26" customFormat="1" ht="16.5" customHeight="1" x14ac:dyDescent="0.2">
      <c r="A659" s="3"/>
      <c r="B659" s="3"/>
      <c r="C659" s="3"/>
      <c r="D659" s="3"/>
      <c r="E659" s="3"/>
      <c r="F659" s="3"/>
      <c r="G659" s="30" t="str">
        <f>IFERROR(VLOOKUP(E659,No一覧!$B$7:$F$404,2,FALSE),"")</f>
        <v/>
      </c>
      <c r="H659" s="31" t="str">
        <f>IFERROR(VLOOKUP(E659&amp;F659,No一覧!$A$7:$F$404,5,FALSE),"")</f>
        <v/>
      </c>
      <c r="I659" s="31" t="str">
        <f>IFERROR(VLOOKUP(E659&amp;F659,No一覧!$A$7:$F$404,6,FALSE),"")</f>
        <v/>
      </c>
      <c r="J659" s="32" t="str">
        <f ca="1">IF(K659="終",SUM(I659:INDIRECT(CONCATENATE("i",MATCH($K$7,$K$7:K658)+7))),"")</f>
        <v/>
      </c>
      <c r="K659" s="18"/>
    </row>
    <row r="660" spans="1:11" s="26" customFormat="1" ht="16.5" customHeight="1" x14ac:dyDescent="0.2">
      <c r="A660" s="3"/>
      <c r="B660" s="3"/>
      <c r="C660" s="3"/>
      <c r="D660" s="3"/>
      <c r="E660" s="3"/>
      <c r="F660" s="3"/>
      <c r="G660" s="30" t="str">
        <f>IFERROR(VLOOKUP(E660,No一覧!$B$7:$F$404,2,FALSE),"")</f>
        <v/>
      </c>
      <c r="H660" s="31" t="str">
        <f>IFERROR(VLOOKUP(E660&amp;F660,No一覧!$A$7:$F$404,5,FALSE),"")</f>
        <v/>
      </c>
      <c r="I660" s="31" t="str">
        <f>IFERROR(VLOOKUP(E660&amp;F660,No一覧!$A$7:$F$404,6,FALSE),"")</f>
        <v/>
      </c>
      <c r="J660" s="32" t="str">
        <f ca="1">IF(K660="終",SUM(I660:INDIRECT(CONCATENATE("i",MATCH($K$7,$K$7:K659)+7))),"")</f>
        <v/>
      </c>
      <c r="K660" s="18"/>
    </row>
    <row r="661" spans="1:11" s="26" customFormat="1" ht="16.5" customHeight="1" x14ac:dyDescent="0.2">
      <c r="A661" s="3"/>
      <c r="B661" s="3"/>
      <c r="C661" s="3"/>
      <c r="D661" s="3"/>
      <c r="E661" s="3"/>
      <c r="F661" s="3"/>
      <c r="G661" s="30" t="str">
        <f>IFERROR(VLOOKUP(E661,No一覧!$B$7:$F$404,2,FALSE),"")</f>
        <v/>
      </c>
      <c r="H661" s="31" t="str">
        <f>IFERROR(VLOOKUP(E661&amp;F661,No一覧!$A$7:$F$404,5,FALSE),"")</f>
        <v/>
      </c>
      <c r="I661" s="31" t="str">
        <f>IFERROR(VLOOKUP(E661&amp;F661,No一覧!$A$7:$F$404,6,FALSE),"")</f>
        <v/>
      </c>
      <c r="J661" s="32" t="str">
        <f ca="1">IF(K661="終",SUM(I661:INDIRECT(CONCATENATE("i",MATCH($K$7,$K$7:K660)+7))),"")</f>
        <v/>
      </c>
      <c r="K661" s="18"/>
    </row>
    <row r="662" spans="1:11" s="26" customFormat="1" ht="16.5" customHeight="1" x14ac:dyDescent="0.2">
      <c r="A662" s="3"/>
      <c r="B662" s="3"/>
      <c r="C662" s="3"/>
      <c r="D662" s="3"/>
      <c r="E662" s="3"/>
      <c r="F662" s="3"/>
      <c r="G662" s="30" t="str">
        <f>IFERROR(VLOOKUP(E662,No一覧!$B$7:$F$404,2,FALSE),"")</f>
        <v/>
      </c>
      <c r="H662" s="31" t="str">
        <f>IFERROR(VLOOKUP(E662&amp;F662,No一覧!$A$7:$F$404,5,FALSE),"")</f>
        <v/>
      </c>
      <c r="I662" s="31" t="str">
        <f>IFERROR(VLOOKUP(E662&amp;F662,No一覧!$A$7:$F$404,6,FALSE),"")</f>
        <v/>
      </c>
      <c r="J662" s="32" t="str">
        <f ca="1">IF(K662="終",SUM(I662:INDIRECT(CONCATENATE("i",MATCH($K$7,$K$7:K661)+7))),"")</f>
        <v/>
      </c>
      <c r="K662" s="18"/>
    </row>
    <row r="663" spans="1:11" s="26" customFormat="1" ht="16.5" customHeight="1" x14ac:dyDescent="0.2">
      <c r="A663" s="3"/>
      <c r="B663" s="3"/>
      <c r="C663" s="3"/>
      <c r="D663" s="3"/>
      <c r="E663" s="3"/>
      <c r="F663" s="3"/>
      <c r="G663" s="30" t="str">
        <f>IFERROR(VLOOKUP(E663,No一覧!$B$7:$F$404,2,FALSE),"")</f>
        <v/>
      </c>
      <c r="H663" s="31" t="str">
        <f>IFERROR(VLOOKUP(E663&amp;F663,No一覧!$A$7:$F$404,5,FALSE),"")</f>
        <v/>
      </c>
      <c r="I663" s="31" t="str">
        <f>IFERROR(VLOOKUP(E663&amp;F663,No一覧!$A$7:$F$404,6,FALSE),"")</f>
        <v/>
      </c>
      <c r="J663" s="32" t="str">
        <f ca="1">IF(K663="終",SUM(I663:INDIRECT(CONCATENATE("i",MATCH($K$7,$K$7:K662)+7))),"")</f>
        <v/>
      </c>
      <c r="K663" s="18"/>
    </row>
    <row r="664" spans="1:11" s="26" customFormat="1" ht="16.5" customHeight="1" x14ac:dyDescent="0.2">
      <c r="A664" s="3"/>
      <c r="B664" s="3"/>
      <c r="C664" s="3"/>
      <c r="D664" s="3"/>
      <c r="E664" s="3"/>
      <c r="F664" s="3"/>
      <c r="G664" s="30" t="str">
        <f>IFERROR(VLOOKUP(E664,No一覧!$B$7:$F$404,2,FALSE),"")</f>
        <v/>
      </c>
      <c r="H664" s="31" t="str">
        <f>IFERROR(VLOOKUP(E664&amp;F664,No一覧!$A$7:$F$404,5,FALSE),"")</f>
        <v/>
      </c>
      <c r="I664" s="31" t="str">
        <f>IFERROR(VLOOKUP(E664&amp;F664,No一覧!$A$7:$F$404,6,FALSE),"")</f>
        <v/>
      </c>
      <c r="J664" s="32" t="str">
        <f ca="1">IF(K664="終",SUM(I664:INDIRECT(CONCATENATE("i",MATCH($K$7,$K$7:K663)+7))),"")</f>
        <v/>
      </c>
      <c r="K664" s="18"/>
    </row>
    <row r="665" spans="1:11" s="26" customFormat="1" ht="16.5" customHeight="1" x14ac:dyDescent="0.2">
      <c r="A665" s="3"/>
      <c r="B665" s="3"/>
      <c r="C665" s="3"/>
      <c r="D665" s="3"/>
      <c r="E665" s="3"/>
      <c r="F665" s="3"/>
      <c r="G665" s="30" t="str">
        <f>IFERROR(VLOOKUP(E665,No一覧!$B$7:$F$404,2,FALSE),"")</f>
        <v/>
      </c>
      <c r="H665" s="31" t="str">
        <f>IFERROR(VLOOKUP(E665&amp;F665,No一覧!$A$7:$F$404,5,FALSE),"")</f>
        <v/>
      </c>
      <c r="I665" s="31" t="str">
        <f>IFERROR(VLOOKUP(E665&amp;F665,No一覧!$A$7:$F$404,6,FALSE),"")</f>
        <v/>
      </c>
      <c r="J665" s="32" t="str">
        <f ca="1">IF(K665="終",SUM(I665:INDIRECT(CONCATENATE("i",MATCH($K$7,$K$7:K664)+7))),"")</f>
        <v/>
      </c>
      <c r="K665" s="18"/>
    </row>
    <row r="666" spans="1:11" s="26" customFormat="1" ht="16.5" customHeight="1" x14ac:dyDescent="0.2">
      <c r="A666" s="3"/>
      <c r="B666" s="3"/>
      <c r="C666" s="3"/>
      <c r="D666" s="3"/>
      <c r="E666" s="3"/>
      <c r="F666" s="3"/>
      <c r="G666" s="30" t="str">
        <f>IFERROR(VLOOKUP(E666,No一覧!$B$7:$F$404,2,FALSE),"")</f>
        <v/>
      </c>
      <c r="H666" s="31" t="str">
        <f>IFERROR(VLOOKUP(E666&amp;F666,No一覧!$A$7:$F$404,5,FALSE),"")</f>
        <v/>
      </c>
      <c r="I666" s="31" t="str">
        <f>IFERROR(VLOOKUP(E666&amp;F666,No一覧!$A$7:$F$404,6,FALSE),"")</f>
        <v/>
      </c>
      <c r="J666" s="32" t="str">
        <f ca="1">IF(K666="終",SUM(I666:INDIRECT(CONCATENATE("i",MATCH($K$7,$K$7:K665)+7))),"")</f>
        <v/>
      </c>
      <c r="K666" s="18"/>
    </row>
    <row r="667" spans="1:11" s="26" customFormat="1" ht="16.5" customHeight="1" x14ac:dyDescent="0.2">
      <c r="A667" s="3"/>
      <c r="B667" s="3"/>
      <c r="C667" s="3"/>
      <c r="D667" s="3"/>
      <c r="E667" s="3"/>
      <c r="F667" s="3"/>
      <c r="G667" s="30" t="str">
        <f>IFERROR(VLOOKUP(E667,No一覧!$B$7:$F$404,2,FALSE),"")</f>
        <v/>
      </c>
      <c r="H667" s="31" t="str">
        <f>IFERROR(VLOOKUP(E667&amp;F667,No一覧!$A$7:$F$404,5,FALSE),"")</f>
        <v/>
      </c>
      <c r="I667" s="31" t="str">
        <f>IFERROR(VLOOKUP(E667&amp;F667,No一覧!$A$7:$F$404,6,FALSE),"")</f>
        <v/>
      </c>
      <c r="J667" s="32" t="str">
        <f ca="1">IF(K667="終",SUM(I667:INDIRECT(CONCATENATE("i",MATCH($K$7,$K$7:K666)+7))),"")</f>
        <v/>
      </c>
      <c r="K667" s="18"/>
    </row>
    <row r="668" spans="1:11" s="26" customFormat="1" ht="16.5" customHeight="1" x14ac:dyDescent="0.2">
      <c r="A668" s="3"/>
      <c r="B668" s="3"/>
      <c r="C668" s="3"/>
      <c r="D668" s="3"/>
      <c r="E668" s="3"/>
      <c r="F668" s="3"/>
      <c r="G668" s="30" t="str">
        <f>IFERROR(VLOOKUP(E668,No一覧!$B$7:$F$404,2,FALSE),"")</f>
        <v/>
      </c>
      <c r="H668" s="31" t="str">
        <f>IFERROR(VLOOKUP(E668&amp;F668,No一覧!$A$7:$F$404,5,FALSE),"")</f>
        <v/>
      </c>
      <c r="I668" s="31" t="str">
        <f>IFERROR(VLOOKUP(E668&amp;F668,No一覧!$A$7:$F$404,6,FALSE),"")</f>
        <v/>
      </c>
      <c r="J668" s="32" t="str">
        <f ca="1">IF(K668="終",SUM(I668:INDIRECT(CONCATENATE("i",MATCH($K$7,$K$7:K667)+7))),"")</f>
        <v/>
      </c>
      <c r="K668" s="18"/>
    </row>
    <row r="669" spans="1:11" s="26" customFormat="1" ht="16.5" customHeight="1" x14ac:dyDescent="0.2">
      <c r="A669" s="3"/>
      <c r="B669" s="3"/>
      <c r="C669" s="3"/>
      <c r="D669" s="3"/>
      <c r="E669" s="3"/>
      <c r="F669" s="3"/>
      <c r="G669" s="30" t="str">
        <f>IFERROR(VLOOKUP(E669,No一覧!$B$7:$F$404,2,FALSE),"")</f>
        <v/>
      </c>
      <c r="H669" s="31" t="str">
        <f>IFERROR(VLOOKUP(E669&amp;F669,No一覧!$A$7:$F$404,5,FALSE),"")</f>
        <v/>
      </c>
      <c r="I669" s="31" t="str">
        <f>IFERROR(VLOOKUP(E669&amp;F669,No一覧!$A$7:$F$404,6,FALSE),"")</f>
        <v/>
      </c>
      <c r="J669" s="32" t="str">
        <f ca="1">IF(K669="終",SUM(I669:INDIRECT(CONCATENATE("i",MATCH($K$7,$K$7:K668)+7))),"")</f>
        <v/>
      </c>
      <c r="K669" s="18"/>
    </row>
    <row r="670" spans="1:11" s="26" customFormat="1" ht="16.5" customHeight="1" x14ac:dyDescent="0.2">
      <c r="A670" s="3"/>
      <c r="B670" s="3"/>
      <c r="C670" s="3"/>
      <c r="D670" s="3"/>
      <c r="E670" s="3"/>
      <c r="F670" s="3"/>
      <c r="G670" s="30" t="str">
        <f>IFERROR(VLOOKUP(E670,No一覧!$B$7:$F$404,2,FALSE),"")</f>
        <v/>
      </c>
      <c r="H670" s="31" t="str">
        <f>IFERROR(VLOOKUP(E670&amp;F670,No一覧!$A$7:$F$404,5,FALSE),"")</f>
        <v/>
      </c>
      <c r="I670" s="31" t="str">
        <f>IFERROR(VLOOKUP(E670&amp;F670,No一覧!$A$7:$F$404,6,FALSE),"")</f>
        <v/>
      </c>
      <c r="J670" s="32" t="str">
        <f ca="1">IF(K670="終",SUM(I670:INDIRECT(CONCATENATE("i",MATCH($K$7,$K$7:K669)+7))),"")</f>
        <v/>
      </c>
      <c r="K670" s="18"/>
    </row>
    <row r="671" spans="1:11" s="26" customFormat="1" ht="16.5" customHeight="1" x14ac:dyDescent="0.2">
      <c r="A671" s="3"/>
      <c r="B671" s="3"/>
      <c r="C671" s="3"/>
      <c r="D671" s="3"/>
      <c r="E671" s="3"/>
      <c r="F671" s="3"/>
      <c r="G671" s="30" t="str">
        <f>IFERROR(VLOOKUP(E671,No一覧!$B$7:$F$404,2,FALSE),"")</f>
        <v/>
      </c>
      <c r="H671" s="31" t="str">
        <f>IFERROR(VLOOKUP(E671&amp;F671,No一覧!$A$7:$F$404,5,FALSE),"")</f>
        <v/>
      </c>
      <c r="I671" s="31" t="str">
        <f>IFERROR(VLOOKUP(E671&amp;F671,No一覧!$A$7:$F$404,6,FALSE),"")</f>
        <v/>
      </c>
      <c r="J671" s="32" t="str">
        <f ca="1">IF(K671="終",SUM(I671:INDIRECT(CONCATENATE("i",MATCH($K$7,$K$7:K670)+7))),"")</f>
        <v/>
      </c>
      <c r="K671" s="18"/>
    </row>
    <row r="672" spans="1:11" s="26" customFormat="1" ht="16.5" customHeight="1" x14ac:dyDescent="0.2">
      <c r="A672" s="3"/>
      <c r="B672" s="3"/>
      <c r="C672" s="3"/>
      <c r="D672" s="3"/>
      <c r="E672" s="3"/>
      <c r="F672" s="3"/>
      <c r="G672" s="30" t="str">
        <f>IFERROR(VLOOKUP(E672,No一覧!$B$7:$F$404,2,FALSE),"")</f>
        <v/>
      </c>
      <c r="H672" s="31" t="str">
        <f>IFERROR(VLOOKUP(E672&amp;F672,No一覧!$A$7:$F$404,5,FALSE),"")</f>
        <v/>
      </c>
      <c r="I672" s="31" t="str">
        <f>IFERROR(VLOOKUP(E672&amp;F672,No一覧!$A$7:$F$404,6,FALSE),"")</f>
        <v/>
      </c>
      <c r="J672" s="32" t="str">
        <f ca="1">IF(K672="終",SUM(I672:INDIRECT(CONCATENATE("i",MATCH($K$7,$K$7:K671)+7))),"")</f>
        <v/>
      </c>
      <c r="K672" s="18"/>
    </row>
    <row r="673" spans="1:11" s="26" customFormat="1" ht="16.5" customHeight="1" x14ac:dyDescent="0.2">
      <c r="A673" s="3"/>
      <c r="B673" s="3"/>
      <c r="C673" s="3"/>
      <c r="D673" s="3"/>
      <c r="E673" s="3"/>
      <c r="F673" s="3"/>
      <c r="G673" s="30" t="str">
        <f>IFERROR(VLOOKUP(E673,No一覧!$B$7:$F$404,2,FALSE),"")</f>
        <v/>
      </c>
      <c r="H673" s="31" t="str">
        <f>IFERROR(VLOOKUP(E673&amp;F673,No一覧!$A$7:$F$404,5,FALSE),"")</f>
        <v/>
      </c>
      <c r="I673" s="31" t="str">
        <f>IFERROR(VLOOKUP(E673&amp;F673,No一覧!$A$7:$F$404,6,FALSE),"")</f>
        <v/>
      </c>
      <c r="J673" s="32" t="str">
        <f ca="1">IF(K673="終",SUM(I673:INDIRECT(CONCATENATE("i",MATCH($K$7,$K$7:K672)+7))),"")</f>
        <v/>
      </c>
      <c r="K673" s="18"/>
    </row>
    <row r="674" spans="1:11" s="26" customFormat="1" ht="16.5" customHeight="1" x14ac:dyDescent="0.2">
      <c r="A674" s="3"/>
      <c r="B674" s="3"/>
      <c r="C674" s="3"/>
      <c r="D674" s="3"/>
      <c r="E674" s="3"/>
      <c r="F674" s="3"/>
      <c r="G674" s="30" t="str">
        <f>IFERROR(VLOOKUP(E674,No一覧!$B$7:$F$404,2,FALSE),"")</f>
        <v/>
      </c>
      <c r="H674" s="31" t="str">
        <f>IFERROR(VLOOKUP(E674&amp;F674,No一覧!$A$7:$F$404,5,FALSE),"")</f>
        <v/>
      </c>
      <c r="I674" s="31" t="str">
        <f>IFERROR(VLOOKUP(E674&amp;F674,No一覧!$A$7:$F$404,6,FALSE),"")</f>
        <v/>
      </c>
      <c r="J674" s="32" t="str">
        <f ca="1">IF(K674="終",SUM(I674:INDIRECT(CONCATENATE("i",MATCH($K$7,$K$7:K673)+7))),"")</f>
        <v/>
      </c>
      <c r="K674" s="18"/>
    </row>
    <row r="675" spans="1:11" s="26" customFormat="1" ht="16.5" customHeight="1" x14ac:dyDescent="0.2">
      <c r="A675" s="3"/>
      <c r="B675" s="3"/>
      <c r="C675" s="3"/>
      <c r="D675" s="3"/>
      <c r="E675" s="3"/>
      <c r="F675" s="3"/>
      <c r="G675" s="30" t="str">
        <f>IFERROR(VLOOKUP(E675,No一覧!$B$7:$F$404,2,FALSE),"")</f>
        <v/>
      </c>
      <c r="H675" s="31" t="str">
        <f>IFERROR(VLOOKUP(E675&amp;F675,No一覧!$A$7:$F$404,5,FALSE),"")</f>
        <v/>
      </c>
      <c r="I675" s="31" t="str">
        <f>IFERROR(VLOOKUP(E675&amp;F675,No一覧!$A$7:$F$404,6,FALSE),"")</f>
        <v/>
      </c>
      <c r="J675" s="32" t="str">
        <f ca="1">IF(K675="終",SUM(I675:INDIRECT(CONCATENATE("i",MATCH($K$7,$K$7:K674)+7))),"")</f>
        <v/>
      </c>
      <c r="K675" s="18"/>
    </row>
    <row r="676" spans="1:11" s="26" customFormat="1" ht="16.5" customHeight="1" x14ac:dyDescent="0.2">
      <c r="A676" s="3"/>
      <c r="B676" s="3"/>
      <c r="C676" s="3"/>
      <c r="D676" s="3"/>
      <c r="E676" s="3"/>
      <c r="F676" s="3"/>
      <c r="G676" s="30" t="str">
        <f>IFERROR(VLOOKUP(E676,No一覧!$B$7:$F$404,2,FALSE),"")</f>
        <v/>
      </c>
      <c r="H676" s="31" t="str">
        <f>IFERROR(VLOOKUP(E676&amp;F676,No一覧!$A$7:$F$404,5,FALSE),"")</f>
        <v/>
      </c>
      <c r="I676" s="31" t="str">
        <f>IFERROR(VLOOKUP(E676&amp;F676,No一覧!$A$7:$F$404,6,FALSE),"")</f>
        <v/>
      </c>
      <c r="J676" s="32" t="str">
        <f ca="1">IF(K676="終",SUM(I676:INDIRECT(CONCATENATE("i",MATCH($K$7,$K$7:K675)+7))),"")</f>
        <v/>
      </c>
      <c r="K676" s="18"/>
    </row>
    <row r="677" spans="1:11" s="26" customFormat="1" ht="16.5" customHeight="1" x14ac:dyDescent="0.2">
      <c r="A677" s="3"/>
      <c r="B677" s="3"/>
      <c r="C677" s="3"/>
      <c r="D677" s="3"/>
      <c r="E677" s="3"/>
      <c r="F677" s="3"/>
      <c r="G677" s="30" t="str">
        <f>IFERROR(VLOOKUP(E677,No一覧!$B$7:$F$404,2,FALSE),"")</f>
        <v/>
      </c>
      <c r="H677" s="31" t="str">
        <f>IFERROR(VLOOKUP(E677&amp;F677,No一覧!$A$7:$F$404,5,FALSE),"")</f>
        <v/>
      </c>
      <c r="I677" s="31" t="str">
        <f>IFERROR(VLOOKUP(E677&amp;F677,No一覧!$A$7:$F$404,6,FALSE),"")</f>
        <v/>
      </c>
      <c r="J677" s="32" t="str">
        <f ca="1">IF(K677="終",SUM(I677:INDIRECT(CONCATENATE("i",MATCH($K$7,$K$7:K676)+7))),"")</f>
        <v/>
      </c>
      <c r="K677" s="18"/>
    </row>
    <row r="678" spans="1:11" s="26" customFormat="1" ht="16.5" customHeight="1" x14ac:dyDescent="0.2">
      <c r="A678" s="3"/>
      <c r="B678" s="3"/>
      <c r="C678" s="3"/>
      <c r="D678" s="3"/>
      <c r="E678" s="3"/>
      <c r="F678" s="3"/>
      <c r="G678" s="30" t="str">
        <f>IFERROR(VLOOKUP(E678,No一覧!$B$7:$F$404,2,FALSE),"")</f>
        <v/>
      </c>
      <c r="H678" s="31" t="str">
        <f>IFERROR(VLOOKUP(E678&amp;F678,No一覧!$A$7:$F$404,5,FALSE),"")</f>
        <v/>
      </c>
      <c r="I678" s="31" t="str">
        <f>IFERROR(VLOOKUP(E678&amp;F678,No一覧!$A$7:$F$404,6,FALSE),"")</f>
        <v/>
      </c>
      <c r="J678" s="32" t="str">
        <f ca="1">IF(K678="終",SUM(I678:INDIRECT(CONCATENATE("i",MATCH($K$7,$K$7:K677)+7))),"")</f>
        <v/>
      </c>
      <c r="K678" s="18"/>
    </row>
    <row r="679" spans="1:11" s="26" customFormat="1" ht="16.5" customHeight="1" x14ac:dyDescent="0.2">
      <c r="A679" s="3"/>
      <c r="B679" s="3"/>
      <c r="C679" s="3"/>
      <c r="D679" s="3"/>
      <c r="E679" s="3"/>
      <c r="F679" s="3"/>
      <c r="G679" s="30" t="str">
        <f>IFERROR(VLOOKUP(E679,No一覧!$B$7:$F$404,2,FALSE),"")</f>
        <v/>
      </c>
      <c r="H679" s="31" t="str">
        <f>IFERROR(VLOOKUP(E679&amp;F679,No一覧!$A$7:$F$404,5,FALSE),"")</f>
        <v/>
      </c>
      <c r="I679" s="31" t="str">
        <f>IFERROR(VLOOKUP(E679&amp;F679,No一覧!$A$7:$F$404,6,FALSE),"")</f>
        <v/>
      </c>
      <c r="J679" s="32" t="str">
        <f ca="1">IF(K679="終",SUM(I679:INDIRECT(CONCATENATE("i",MATCH($K$7,$K$7:K678)+7))),"")</f>
        <v/>
      </c>
      <c r="K679" s="18"/>
    </row>
    <row r="680" spans="1:11" s="26" customFormat="1" ht="16.5" customHeight="1" x14ac:dyDescent="0.2">
      <c r="A680" s="3"/>
      <c r="B680" s="3"/>
      <c r="C680" s="3"/>
      <c r="D680" s="3"/>
      <c r="E680" s="3"/>
      <c r="F680" s="3"/>
      <c r="G680" s="30" t="str">
        <f>IFERROR(VLOOKUP(E680,No一覧!$B$7:$F$404,2,FALSE),"")</f>
        <v/>
      </c>
      <c r="H680" s="31" t="str">
        <f>IFERROR(VLOOKUP(E680&amp;F680,No一覧!$A$7:$F$404,5,FALSE),"")</f>
        <v/>
      </c>
      <c r="I680" s="31" t="str">
        <f>IFERROR(VLOOKUP(E680&amp;F680,No一覧!$A$7:$F$404,6,FALSE),"")</f>
        <v/>
      </c>
      <c r="J680" s="32" t="str">
        <f ca="1">IF(K680="終",SUM(I680:INDIRECT(CONCATENATE("i",MATCH($K$7,$K$7:K679)+7))),"")</f>
        <v/>
      </c>
      <c r="K680" s="18"/>
    </row>
    <row r="681" spans="1:11" s="26" customFormat="1" ht="16.5" customHeight="1" x14ac:dyDescent="0.2">
      <c r="A681" s="3"/>
      <c r="B681" s="3"/>
      <c r="C681" s="3"/>
      <c r="D681" s="3"/>
      <c r="E681" s="3"/>
      <c r="F681" s="3"/>
      <c r="G681" s="30" t="str">
        <f>IFERROR(VLOOKUP(E681,No一覧!$B$7:$F$404,2,FALSE),"")</f>
        <v/>
      </c>
      <c r="H681" s="31" t="str">
        <f>IFERROR(VLOOKUP(E681&amp;F681,No一覧!$A$7:$F$404,5,FALSE),"")</f>
        <v/>
      </c>
      <c r="I681" s="31" t="str">
        <f>IFERROR(VLOOKUP(E681&amp;F681,No一覧!$A$7:$F$404,6,FALSE),"")</f>
        <v/>
      </c>
      <c r="J681" s="32" t="str">
        <f ca="1">IF(K681="終",SUM(I681:INDIRECT(CONCATENATE("i",MATCH($K$7,$K$7:K680)+7))),"")</f>
        <v/>
      </c>
      <c r="K681" s="18"/>
    </row>
    <row r="682" spans="1:11" s="26" customFormat="1" ht="16.5" customHeight="1" x14ac:dyDescent="0.2">
      <c r="A682" s="3"/>
      <c r="B682" s="3"/>
      <c r="C682" s="3"/>
      <c r="D682" s="3"/>
      <c r="E682" s="3"/>
      <c r="F682" s="3"/>
      <c r="G682" s="30" t="str">
        <f>IFERROR(VLOOKUP(E682,No一覧!$B$7:$F$404,2,FALSE),"")</f>
        <v/>
      </c>
      <c r="H682" s="31" t="str">
        <f>IFERROR(VLOOKUP(E682&amp;F682,No一覧!$A$7:$F$404,5,FALSE),"")</f>
        <v/>
      </c>
      <c r="I682" s="31" t="str">
        <f>IFERROR(VLOOKUP(E682&amp;F682,No一覧!$A$7:$F$404,6,FALSE),"")</f>
        <v/>
      </c>
      <c r="J682" s="32" t="str">
        <f ca="1">IF(K682="終",SUM(I682:INDIRECT(CONCATENATE("i",MATCH($K$7,$K$7:K681)+7))),"")</f>
        <v/>
      </c>
      <c r="K682" s="18"/>
    </row>
    <row r="683" spans="1:11" s="26" customFormat="1" ht="16.5" customHeight="1" x14ac:dyDescent="0.2">
      <c r="A683" s="3"/>
      <c r="B683" s="3"/>
      <c r="C683" s="3"/>
      <c r="D683" s="3"/>
      <c r="E683" s="3"/>
      <c r="F683" s="3"/>
      <c r="G683" s="30" t="str">
        <f>IFERROR(VLOOKUP(E683,No一覧!$B$7:$F$404,2,FALSE),"")</f>
        <v/>
      </c>
      <c r="H683" s="31" t="str">
        <f>IFERROR(VLOOKUP(E683&amp;F683,No一覧!$A$7:$F$404,5,FALSE),"")</f>
        <v/>
      </c>
      <c r="I683" s="31" t="str">
        <f>IFERROR(VLOOKUP(E683&amp;F683,No一覧!$A$7:$F$404,6,FALSE),"")</f>
        <v/>
      </c>
      <c r="J683" s="32" t="str">
        <f ca="1">IF(K683="終",SUM(I683:INDIRECT(CONCATENATE("i",MATCH($K$7,$K$7:K682)+7))),"")</f>
        <v/>
      </c>
      <c r="K683" s="18"/>
    </row>
    <row r="684" spans="1:11" s="26" customFormat="1" ht="16.5" customHeight="1" x14ac:dyDescent="0.2">
      <c r="A684" s="3"/>
      <c r="B684" s="3"/>
      <c r="C684" s="3"/>
      <c r="D684" s="3"/>
      <c r="E684" s="3"/>
      <c r="F684" s="3"/>
      <c r="G684" s="30" t="str">
        <f>IFERROR(VLOOKUP(E684,No一覧!$B$7:$F$404,2,FALSE),"")</f>
        <v/>
      </c>
      <c r="H684" s="31" t="str">
        <f>IFERROR(VLOOKUP(E684&amp;F684,No一覧!$A$7:$F$404,5,FALSE),"")</f>
        <v/>
      </c>
      <c r="I684" s="31" t="str">
        <f>IFERROR(VLOOKUP(E684&amp;F684,No一覧!$A$7:$F$404,6,FALSE),"")</f>
        <v/>
      </c>
      <c r="J684" s="32" t="str">
        <f ca="1">IF(K684="終",SUM(I684:INDIRECT(CONCATENATE("i",MATCH($K$7,$K$7:K683)+7))),"")</f>
        <v/>
      </c>
      <c r="K684" s="18"/>
    </row>
    <row r="685" spans="1:11" s="26" customFormat="1" ht="16.5" customHeight="1" x14ac:dyDescent="0.2">
      <c r="A685" s="3"/>
      <c r="B685" s="3"/>
      <c r="C685" s="3"/>
      <c r="D685" s="3"/>
      <c r="E685" s="3"/>
      <c r="F685" s="3"/>
      <c r="G685" s="30" t="str">
        <f>IFERROR(VLOOKUP(E685,No一覧!$B$7:$F$404,2,FALSE),"")</f>
        <v/>
      </c>
      <c r="H685" s="31" t="str">
        <f>IFERROR(VLOOKUP(E685&amp;F685,No一覧!$A$7:$F$404,5,FALSE),"")</f>
        <v/>
      </c>
      <c r="I685" s="31" t="str">
        <f>IFERROR(VLOOKUP(E685&amp;F685,No一覧!$A$7:$F$404,6,FALSE),"")</f>
        <v/>
      </c>
      <c r="J685" s="32" t="str">
        <f ca="1">IF(K685="終",SUM(I685:INDIRECT(CONCATENATE("i",MATCH($K$7,$K$7:K684)+7))),"")</f>
        <v/>
      </c>
      <c r="K685" s="18"/>
    </row>
    <row r="686" spans="1:11" s="26" customFormat="1" ht="16.5" customHeight="1" x14ac:dyDescent="0.2">
      <c r="A686" s="3"/>
      <c r="B686" s="3"/>
      <c r="C686" s="3"/>
      <c r="D686" s="3"/>
      <c r="E686" s="3"/>
      <c r="F686" s="3"/>
      <c r="G686" s="30" t="str">
        <f>IFERROR(VLOOKUP(E686,No一覧!$B$7:$F$404,2,FALSE),"")</f>
        <v/>
      </c>
      <c r="H686" s="31" t="str">
        <f>IFERROR(VLOOKUP(E686&amp;F686,No一覧!$A$7:$F$404,5,FALSE),"")</f>
        <v/>
      </c>
      <c r="I686" s="31" t="str">
        <f>IFERROR(VLOOKUP(E686&amp;F686,No一覧!$A$7:$F$404,6,FALSE),"")</f>
        <v/>
      </c>
      <c r="J686" s="32" t="str">
        <f ca="1">IF(K686="終",SUM(I686:INDIRECT(CONCATENATE("i",MATCH($K$7,$K$7:K685)+7))),"")</f>
        <v/>
      </c>
      <c r="K686" s="18"/>
    </row>
    <row r="687" spans="1:11" s="26" customFormat="1" ht="16.5" customHeight="1" x14ac:dyDescent="0.2">
      <c r="A687" s="3"/>
      <c r="B687" s="3"/>
      <c r="C687" s="3"/>
      <c r="D687" s="3"/>
      <c r="E687" s="3"/>
      <c r="F687" s="3"/>
      <c r="G687" s="30" t="str">
        <f>IFERROR(VLOOKUP(E687,No一覧!$B$7:$F$404,2,FALSE),"")</f>
        <v/>
      </c>
      <c r="H687" s="31" t="str">
        <f>IFERROR(VLOOKUP(E687&amp;F687,No一覧!$A$7:$F$404,5,FALSE),"")</f>
        <v/>
      </c>
      <c r="I687" s="31" t="str">
        <f>IFERROR(VLOOKUP(E687&amp;F687,No一覧!$A$7:$F$404,6,FALSE),"")</f>
        <v/>
      </c>
      <c r="J687" s="32" t="str">
        <f ca="1">IF(K687="終",SUM(I687:INDIRECT(CONCATENATE("i",MATCH($K$7,$K$7:K686)+7))),"")</f>
        <v/>
      </c>
      <c r="K687" s="18"/>
    </row>
    <row r="688" spans="1:11" s="26" customFormat="1" ht="16.5" customHeight="1" x14ac:dyDescent="0.2">
      <c r="A688" s="3"/>
      <c r="B688" s="3"/>
      <c r="C688" s="3"/>
      <c r="D688" s="3"/>
      <c r="E688" s="3"/>
      <c r="F688" s="3"/>
      <c r="G688" s="30" t="str">
        <f>IFERROR(VLOOKUP(E688,No一覧!$B$7:$F$404,2,FALSE),"")</f>
        <v/>
      </c>
      <c r="H688" s="31" t="str">
        <f>IFERROR(VLOOKUP(E688&amp;F688,No一覧!$A$7:$F$404,5,FALSE),"")</f>
        <v/>
      </c>
      <c r="I688" s="31" t="str">
        <f>IFERROR(VLOOKUP(E688&amp;F688,No一覧!$A$7:$F$404,6,FALSE),"")</f>
        <v/>
      </c>
      <c r="J688" s="32" t="str">
        <f ca="1">IF(K688="終",SUM(I688:INDIRECT(CONCATENATE("i",MATCH($K$7,$K$7:K687)+7))),"")</f>
        <v/>
      </c>
      <c r="K688" s="18"/>
    </row>
    <row r="689" spans="1:11" s="26" customFormat="1" ht="16.5" customHeight="1" x14ac:dyDescent="0.2">
      <c r="A689" s="3"/>
      <c r="B689" s="3"/>
      <c r="C689" s="3"/>
      <c r="D689" s="3"/>
      <c r="E689" s="3"/>
      <c r="F689" s="3"/>
      <c r="G689" s="30" t="str">
        <f>IFERROR(VLOOKUP(E689,No一覧!$B$7:$F$404,2,FALSE),"")</f>
        <v/>
      </c>
      <c r="H689" s="31" t="str">
        <f>IFERROR(VLOOKUP(E689&amp;F689,No一覧!$A$7:$F$404,5,FALSE),"")</f>
        <v/>
      </c>
      <c r="I689" s="31" t="str">
        <f>IFERROR(VLOOKUP(E689&amp;F689,No一覧!$A$7:$F$404,6,FALSE),"")</f>
        <v/>
      </c>
      <c r="J689" s="32" t="str">
        <f ca="1">IF(K689="終",SUM(I689:INDIRECT(CONCATENATE("i",MATCH($K$7,$K$7:K688)+7))),"")</f>
        <v/>
      </c>
      <c r="K689" s="18"/>
    </row>
    <row r="690" spans="1:11" s="26" customFormat="1" ht="16.5" customHeight="1" x14ac:dyDescent="0.2">
      <c r="A690" s="3"/>
      <c r="B690" s="3"/>
      <c r="C690" s="3"/>
      <c r="D690" s="3"/>
      <c r="E690" s="3"/>
      <c r="F690" s="3"/>
      <c r="G690" s="30" t="str">
        <f>IFERROR(VLOOKUP(E690,No一覧!$B$7:$F$404,2,FALSE),"")</f>
        <v/>
      </c>
      <c r="H690" s="31" t="str">
        <f>IFERROR(VLOOKUP(E690&amp;F690,No一覧!$A$7:$F$404,5,FALSE),"")</f>
        <v/>
      </c>
      <c r="I690" s="31" t="str">
        <f>IFERROR(VLOOKUP(E690&amp;F690,No一覧!$A$7:$F$404,6,FALSE),"")</f>
        <v/>
      </c>
      <c r="J690" s="32" t="str">
        <f ca="1">IF(K690="終",SUM(I690:INDIRECT(CONCATENATE("i",MATCH($K$7,$K$7:K689)+7))),"")</f>
        <v/>
      </c>
      <c r="K690" s="18"/>
    </row>
    <row r="691" spans="1:11" s="26" customFormat="1" ht="16.5" customHeight="1" x14ac:dyDescent="0.2">
      <c r="A691" s="3"/>
      <c r="B691" s="3"/>
      <c r="C691" s="3"/>
      <c r="D691" s="3"/>
      <c r="E691" s="3"/>
      <c r="F691" s="3"/>
      <c r="G691" s="30" t="str">
        <f>IFERROR(VLOOKUP(E691,No一覧!$B$7:$F$404,2,FALSE),"")</f>
        <v/>
      </c>
      <c r="H691" s="31" t="str">
        <f>IFERROR(VLOOKUP(E691&amp;F691,No一覧!$A$7:$F$404,5,FALSE),"")</f>
        <v/>
      </c>
      <c r="I691" s="31" t="str">
        <f>IFERROR(VLOOKUP(E691&amp;F691,No一覧!$A$7:$F$404,6,FALSE),"")</f>
        <v/>
      </c>
      <c r="J691" s="32" t="str">
        <f ca="1">IF(K691="終",SUM(I691:INDIRECT(CONCATENATE("i",MATCH($K$7,$K$7:K690)+7))),"")</f>
        <v/>
      </c>
      <c r="K691" s="18"/>
    </row>
    <row r="692" spans="1:11" s="26" customFormat="1" ht="16.5" customHeight="1" x14ac:dyDescent="0.2">
      <c r="A692" s="3"/>
      <c r="B692" s="3"/>
      <c r="C692" s="3"/>
      <c r="D692" s="3"/>
      <c r="E692" s="3"/>
      <c r="F692" s="3"/>
      <c r="G692" s="30" t="str">
        <f>IFERROR(VLOOKUP(E692,No一覧!$B$7:$F$404,2,FALSE),"")</f>
        <v/>
      </c>
      <c r="H692" s="31" t="str">
        <f>IFERROR(VLOOKUP(E692&amp;F692,No一覧!$A$7:$F$404,5,FALSE),"")</f>
        <v/>
      </c>
      <c r="I692" s="31" t="str">
        <f>IFERROR(VLOOKUP(E692&amp;F692,No一覧!$A$7:$F$404,6,FALSE),"")</f>
        <v/>
      </c>
      <c r="J692" s="32" t="str">
        <f ca="1">IF(K692="終",SUM(I692:INDIRECT(CONCATENATE("i",MATCH($K$7,$K$7:K691)+7))),"")</f>
        <v/>
      </c>
      <c r="K692" s="18"/>
    </row>
    <row r="693" spans="1:11" s="26" customFormat="1" ht="16.5" customHeight="1" x14ac:dyDescent="0.2">
      <c r="A693" s="3"/>
      <c r="B693" s="3"/>
      <c r="C693" s="3"/>
      <c r="D693" s="3"/>
      <c r="E693" s="3"/>
      <c r="F693" s="3"/>
      <c r="G693" s="30" t="str">
        <f>IFERROR(VLOOKUP(E693,No一覧!$B$7:$F$404,2,FALSE),"")</f>
        <v/>
      </c>
      <c r="H693" s="31" t="str">
        <f>IFERROR(VLOOKUP(E693&amp;F693,No一覧!$A$7:$F$404,5,FALSE),"")</f>
        <v/>
      </c>
      <c r="I693" s="31" t="str">
        <f>IFERROR(VLOOKUP(E693&amp;F693,No一覧!$A$7:$F$404,6,FALSE),"")</f>
        <v/>
      </c>
      <c r="J693" s="32" t="str">
        <f ca="1">IF(K693="終",SUM(I693:INDIRECT(CONCATENATE("i",MATCH($K$7,$K$7:K692)+7))),"")</f>
        <v/>
      </c>
      <c r="K693" s="18"/>
    </row>
    <row r="694" spans="1:11" s="26" customFormat="1" ht="16.5" customHeight="1" x14ac:dyDescent="0.2">
      <c r="A694" s="3"/>
      <c r="B694" s="3"/>
      <c r="C694" s="3"/>
      <c r="D694" s="3"/>
      <c r="E694" s="3"/>
      <c r="F694" s="3"/>
      <c r="G694" s="30" t="str">
        <f>IFERROR(VLOOKUP(E694,No一覧!$B$7:$F$404,2,FALSE),"")</f>
        <v/>
      </c>
      <c r="H694" s="31" t="str">
        <f>IFERROR(VLOOKUP(E694&amp;F694,No一覧!$A$7:$F$404,5,FALSE),"")</f>
        <v/>
      </c>
      <c r="I694" s="31" t="str">
        <f>IFERROR(VLOOKUP(E694&amp;F694,No一覧!$A$7:$F$404,6,FALSE),"")</f>
        <v/>
      </c>
      <c r="J694" s="32" t="str">
        <f ca="1">IF(K694="終",SUM(I694:INDIRECT(CONCATENATE("i",MATCH($K$7,$K$7:K693)+7))),"")</f>
        <v/>
      </c>
      <c r="K694" s="18"/>
    </row>
    <row r="695" spans="1:11" s="26" customFormat="1" ht="16.5" customHeight="1" x14ac:dyDescent="0.2">
      <c r="A695" s="3"/>
      <c r="B695" s="3"/>
      <c r="C695" s="3"/>
      <c r="D695" s="3"/>
      <c r="E695" s="3"/>
      <c r="F695" s="3"/>
      <c r="G695" s="30" t="str">
        <f>IFERROR(VLOOKUP(E695,No一覧!$B$7:$F$404,2,FALSE),"")</f>
        <v/>
      </c>
      <c r="H695" s="31" t="str">
        <f>IFERROR(VLOOKUP(E695&amp;F695,No一覧!$A$7:$F$404,5,FALSE),"")</f>
        <v/>
      </c>
      <c r="I695" s="31" t="str">
        <f>IFERROR(VLOOKUP(E695&amp;F695,No一覧!$A$7:$F$404,6,FALSE),"")</f>
        <v/>
      </c>
      <c r="J695" s="32" t="str">
        <f ca="1">IF(K695="終",SUM(I695:INDIRECT(CONCATENATE("i",MATCH($K$7,$K$7:K694)+7))),"")</f>
        <v/>
      </c>
      <c r="K695" s="18"/>
    </row>
    <row r="696" spans="1:11" s="26" customFormat="1" ht="16.5" customHeight="1" x14ac:dyDescent="0.2">
      <c r="A696" s="3"/>
      <c r="B696" s="3"/>
      <c r="C696" s="3"/>
      <c r="D696" s="3"/>
      <c r="E696" s="3"/>
      <c r="F696" s="3"/>
      <c r="G696" s="30" t="str">
        <f>IFERROR(VLOOKUP(E696,No一覧!$B$7:$F$404,2,FALSE),"")</f>
        <v/>
      </c>
      <c r="H696" s="31" t="str">
        <f>IFERROR(VLOOKUP(E696&amp;F696,No一覧!$A$7:$F$404,5,FALSE),"")</f>
        <v/>
      </c>
      <c r="I696" s="31" t="str">
        <f>IFERROR(VLOOKUP(E696&amp;F696,No一覧!$A$7:$F$404,6,FALSE),"")</f>
        <v/>
      </c>
      <c r="J696" s="32" t="str">
        <f ca="1">IF(K696="終",SUM(I696:INDIRECT(CONCATENATE("i",MATCH($K$7,$K$7:K695)+7))),"")</f>
        <v/>
      </c>
      <c r="K696" s="18"/>
    </row>
    <row r="697" spans="1:11" s="26" customFormat="1" ht="16.5" customHeight="1" x14ac:dyDescent="0.2">
      <c r="A697" s="3"/>
      <c r="B697" s="3"/>
      <c r="C697" s="3"/>
      <c r="D697" s="3"/>
      <c r="E697" s="3"/>
      <c r="F697" s="3"/>
      <c r="G697" s="30" t="str">
        <f>IFERROR(VLOOKUP(E697,No一覧!$B$7:$F$404,2,FALSE),"")</f>
        <v/>
      </c>
      <c r="H697" s="31" t="str">
        <f>IFERROR(VLOOKUP(E697&amp;F697,No一覧!$A$7:$F$404,5,FALSE),"")</f>
        <v/>
      </c>
      <c r="I697" s="31" t="str">
        <f>IFERROR(VLOOKUP(E697&amp;F697,No一覧!$A$7:$F$404,6,FALSE),"")</f>
        <v/>
      </c>
      <c r="J697" s="32" t="str">
        <f ca="1">IF(K697="終",SUM(I697:INDIRECT(CONCATENATE("i",MATCH($K$7,$K$7:K696)+7))),"")</f>
        <v/>
      </c>
      <c r="K697" s="18"/>
    </row>
    <row r="698" spans="1:11" s="26" customFormat="1" ht="16.5" customHeight="1" x14ac:dyDescent="0.2">
      <c r="A698" s="3"/>
      <c r="B698" s="3"/>
      <c r="C698" s="3"/>
      <c r="D698" s="3"/>
      <c r="E698" s="3"/>
      <c r="F698" s="3"/>
      <c r="G698" s="30" t="str">
        <f>IFERROR(VLOOKUP(E698,No一覧!$B$7:$F$404,2,FALSE),"")</f>
        <v/>
      </c>
      <c r="H698" s="31" t="str">
        <f>IFERROR(VLOOKUP(E698&amp;F698,No一覧!$A$7:$F$404,5,FALSE),"")</f>
        <v/>
      </c>
      <c r="I698" s="31" t="str">
        <f>IFERROR(VLOOKUP(E698&amp;F698,No一覧!$A$7:$F$404,6,FALSE),"")</f>
        <v/>
      </c>
      <c r="J698" s="32" t="str">
        <f ca="1">IF(K698="終",SUM(I698:INDIRECT(CONCATENATE("i",MATCH($K$7,$K$7:K697)+7))),"")</f>
        <v/>
      </c>
      <c r="K698" s="18"/>
    </row>
    <row r="699" spans="1:11" s="26" customFormat="1" ht="16.5" customHeight="1" x14ac:dyDescent="0.2">
      <c r="A699" s="3"/>
      <c r="B699" s="3"/>
      <c r="C699" s="3"/>
      <c r="D699" s="3"/>
      <c r="E699" s="3"/>
      <c r="F699" s="3"/>
      <c r="G699" s="30" t="str">
        <f>IFERROR(VLOOKUP(E699,No一覧!$B$7:$F$404,2,FALSE),"")</f>
        <v/>
      </c>
      <c r="H699" s="31" t="str">
        <f>IFERROR(VLOOKUP(E699&amp;F699,No一覧!$A$7:$F$404,5,FALSE),"")</f>
        <v/>
      </c>
      <c r="I699" s="31" t="str">
        <f>IFERROR(VLOOKUP(E699&amp;F699,No一覧!$A$7:$F$404,6,FALSE),"")</f>
        <v/>
      </c>
      <c r="J699" s="32" t="str">
        <f ca="1">IF(K699="終",SUM(I699:INDIRECT(CONCATENATE("i",MATCH($K$7,$K$7:K698)+7))),"")</f>
        <v/>
      </c>
      <c r="K699" s="18"/>
    </row>
    <row r="700" spans="1:11" s="26" customFormat="1" ht="16.5" customHeight="1" x14ac:dyDescent="0.2">
      <c r="A700" s="3"/>
      <c r="B700" s="3"/>
      <c r="C700" s="3"/>
      <c r="D700" s="3"/>
      <c r="E700" s="3"/>
      <c r="F700" s="3"/>
      <c r="G700" s="30" t="str">
        <f>IFERROR(VLOOKUP(E700,No一覧!$B$7:$F$404,2,FALSE),"")</f>
        <v/>
      </c>
      <c r="H700" s="31" t="str">
        <f>IFERROR(VLOOKUP(E700&amp;F700,No一覧!$A$7:$F$404,5,FALSE),"")</f>
        <v/>
      </c>
      <c r="I700" s="31" t="str">
        <f>IFERROR(VLOOKUP(E700&amp;F700,No一覧!$A$7:$F$404,6,FALSE),"")</f>
        <v/>
      </c>
      <c r="J700" s="32" t="str">
        <f ca="1">IF(K700="終",SUM(I700:INDIRECT(CONCATENATE("i",MATCH($K$7,$K$7:K699)+7))),"")</f>
        <v/>
      </c>
      <c r="K700" s="18"/>
    </row>
    <row r="701" spans="1:11" s="26" customFormat="1" ht="16.5" customHeight="1" x14ac:dyDescent="0.2">
      <c r="A701" s="3"/>
      <c r="B701" s="3"/>
      <c r="C701" s="3"/>
      <c r="D701" s="3"/>
      <c r="E701" s="3"/>
      <c r="F701" s="3"/>
      <c r="G701" s="30" t="str">
        <f>IFERROR(VLOOKUP(E701,No一覧!$B$7:$F$404,2,FALSE),"")</f>
        <v/>
      </c>
      <c r="H701" s="31" t="str">
        <f>IFERROR(VLOOKUP(E701&amp;F701,No一覧!$A$7:$F$404,5,FALSE),"")</f>
        <v/>
      </c>
      <c r="I701" s="31" t="str">
        <f>IFERROR(VLOOKUP(E701&amp;F701,No一覧!$A$7:$F$404,6,FALSE),"")</f>
        <v/>
      </c>
      <c r="J701" s="32" t="str">
        <f ca="1">IF(K701="終",SUM(I701:INDIRECT(CONCATENATE("i",MATCH($K$7,$K$7:K700)+7))),"")</f>
        <v/>
      </c>
      <c r="K701" s="18"/>
    </row>
    <row r="702" spans="1:11" s="26" customFormat="1" ht="16.5" customHeight="1" x14ac:dyDescent="0.2">
      <c r="A702" s="3"/>
      <c r="B702" s="3"/>
      <c r="C702" s="3"/>
      <c r="D702" s="3"/>
      <c r="E702" s="3"/>
      <c r="F702" s="3"/>
      <c r="G702" s="30" t="str">
        <f>IFERROR(VLOOKUP(E702,No一覧!$B$7:$F$404,2,FALSE),"")</f>
        <v/>
      </c>
      <c r="H702" s="31" t="str">
        <f>IFERROR(VLOOKUP(E702&amp;F702,No一覧!$A$7:$F$404,5,FALSE),"")</f>
        <v/>
      </c>
      <c r="I702" s="31" t="str">
        <f>IFERROR(VLOOKUP(E702&amp;F702,No一覧!$A$7:$F$404,6,FALSE),"")</f>
        <v/>
      </c>
      <c r="J702" s="32" t="str">
        <f ca="1">IF(K702="終",SUM(I702:INDIRECT(CONCATENATE("i",MATCH($K$7,$K$7:K701)+7))),"")</f>
        <v/>
      </c>
      <c r="K702" s="18"/>
    </row>
    <row r="703" spans="1:11" s="26" customFormat="1" ht="16.5" customHeight="1" x14ac:dyDescent="0.2">
      <c r="A703" s="3"/>
      <c r="B703" s="3"/>
      <c r="C703" s="3"/>
      <c r="D703" s="3"/>
      <c r="E703" s="3"/>
      <c r="F703" s="3"/>
      <c r="G703" s="30" t="str">
        <f>IFERROR(VLOOKUP(E703,No一覧!$B$7:$F$404,2,FALSE),"")</f>
        <v/>
      </c>
      <c r="H703" s="31" t="str">
        <f>IFERROR(VLOOKUP(E703&amp;F703,No一覧!$A$7:$F$404,5,FALSE),"")</f>
        <v/>
      </c>
      <c r="I703" s="31" t="str">
        <f>IFERROR(VLOOKUP(E703&amp;F703,No一覧!$A$7:$F$404,6,FALSE),"")</f>
        <v/>
      </c>
      <c r="J703" s="32" t="str">
        <f ca="1">IF(K703="終",SUM(I703:INDIRECT(CONCATENATE("i",MATCH($K$7,$K$7:K702)+7))),"")</f>
        <v/>
      </c>
      <c r="K703" s="18"/>
    </row>
    <row r="704" spans="1:11" s="26" customFormat="1" ht="16.5" customHeight="1" x14ac:dyDescent="0.2">
      <c r="A704" s="3"/>
      <c r="B704" s="3"/>
      <c r="C704" s="3"/>
      <c r="D704" s="3"/>
      <c r="E704" s="3"/>
      <c r="F704" s="3"/>
      <c r="G704" s="30" t="str">
        <f>IFERROR(VLOOKUP(E704,No一覧!$B$7:$F$404,2,FALSE),"")</f>
        <v/>
      </c>
      <c r="H704" s="31" t="str">
        <f>IFERROR(VLOOKUP(E704&amp;F704,No一覧!$A$7:$F$404,5,FALSE),"")</f>
        <v/>
      </c>
      <c r="I704" s="31" t="str">
        <f>IFERROR(VLOOKUP(E704&amp;F704,No一覧!$A$7:$F$404,6,FALSE),"")</f>
        <v/>
      </c>
      <c r="J704" s="32" t="str">
        <f ca="1">IF(K704="終",SUM(I704:INDIRECT(CONCATENATE("i",MATCH($K$7,$K$7:K703)+7))),"")</f>
        <v/>
      </c>
      <c r="K704" s="18"/>
    </row>
    <row r="705" spans="1:11" s="26" customFormat="1" ht="16.5" customHeight="1" x14ac:dyDescent="0.2">
      <c r="A705" s="3"/>
      <c r="B705" s="3"/>
      <c r="C705" s="3"/>
      <c r="D705" s="3"/>
      <c r="E705" s="3"/>
      <c r="F705" s="3"/>
      <c r="G705" s="30" t="str">
        <f>IFERROR(VLOOKUP(E705,No一覧!$B$7:$F$404,2,FALSE),"")</f>
        <v/>
      </c>
      <c r="H705" s="31" t="str">
        <f>IFERROR(VLOOKUP(E705&amp;F705,No一覧!$A$7:$F$404,5,FALSE),"")</f>
        <v/>
      </c>
      <c r="I705" s="31" t="str">
        <f>IFERROR(VLOOKUP(E705&amp;F705,No一覧!$A$7:$F$404,6,FALSE),"")</f>
        <v/>
      </c>
      <c r="J705" s="32" t="str">
        <f ca="1">IF(K705="終",SUM(I705:INDIRECT(CONCATENATE("i",MATCH($K$7,$K$7:K704)+7))),"")</f>
        <v/>
      </c>
      <c r="K705" s="18"/>
    </row>
    <row r="706" spans="1:11" s="26" customFormat="1" ht="16.5" customHeight="1" x14ac:dyDescent="0.2">
      <c r="A706" s="3"/>
      <c r="B706" s="3"/>
      <c r="C706" s="3"/>
      <c r="D706" s="3"/>
      <c r="E706" s="3"/>
      <c r="F706" s="3"/>
      <c r="G706" s="30" t="str">
        <f>IFERROR(VLOOKUP(E706,No一覧!$B$7:$F$404,2,FALSE),"")</f>
        <v/>
      </c>
      <c r="H706" s="31" t="str">
        <f>IFERROR(VLOOKUP(E706&amp;F706,No一覧!$A$7:$F$404,5,FALSE),"")</f>
        <v/>
      </c>
      <c r="I706" s="31" t="str">
        <f>IFERROR(VLOOKUP(E706&amp;F706,No一覧!$A$7:$F$404,6,FALSE),"")</f>
        <v/>
      </c>
      <c r="J706" s="32" t="str">
        <f ca="1">IF(K706="終",SUM(I706:INDIRECT(CONCATENATE("i",MATCH($K$7,$K$7:K705)+7))),"")</f>
        <v/>
      </c>
      <c r="K706" s="18"/>
    </row>
    <row r="707" spans="1:11" s="26" customFormat="1" ht="16.5" customHeight="1" x14ac:dyDescent="0.2">
      <c r="A707" s="3"/>
      <c r="B707" s="3"/>
      <c r="C707" s="3"/>
      <c r="D707" s="3"/>
      <c r="E707" s="3"/>
      <c r="F707" s="3"/>
      <c r="G707" s="30" t="str">
        <f>IFERROR(VLOOKUP(E707,No一覧!$B$7:$F$404,2,FALSE),"")</f>
        <v/>
      </c>
      <c r="H707" s="31" t="str">
        <f>IFERROR(VLOOKUP(E707&amp;F707,No一覧!$A$7:$F$404,5,FALSE),"")</f>
        <v/>
      </c>
      <c r="I707" s="31" t="str">
        <f>IFERROR(VLOOKUP(E707&amp;F707,No一覧!$A$7:$F$404,6,FALSE),"")</f>
        <v/>
      </c>
      <c r="J707" s="32" t="str">
        <f ca="1">IF(K707="終",SUM(I707:INDIRECT(CONCATENATE("i",MATCH($K$7,$K$7:K706)+7))),"")</f>
        <v/>
      </c>
      <c r="K707" s="18"/>
    </row>
    <row r="708" spans="1:11" s="26" customFormat="1" ht="16.5" customHeight="1" x14ac:dyDescent="0.2">
      <c r="A708" s="3"/>
      <c r="B708" s="3"/>
      <c r="C708" s="3"/>
      <c r="D708" s="3"/>
      <c r="E708" s="3"/>
      <c r="F708" s="3"/>
      <c r="G708" s="30" t="str">
        <f>IFERROR(VLOOKUP(E708,No一覧!$B$7:$F$404,2,FALSE),"")</f>
        <v/>
      </c>
      <c r="H708" s="31" t="str">
        <f>IFERROR(VLOOKUP(E708&amp;F708,No一覧!$A$7:$F$404,5,FALSE),"")</f>
        <v/>
      </c>
      <c r="I708" s="31" t="str">
        <f>IFERROR(VLOOKUP(E708&amp;F708,No一覧!$A$7:$F$404,6,FALSE),"")</f>
        <v/>
      </c>
      <c r="J708" s="32" t="str">
        <f ca="1">IF(K708="終",SUM(I708:INDIRECT(CONCATENATE("i",MATCH($K$7,$K$7:K707)+7))),"")</f>
        <v/>
      </c>
      <c r="K708" s="18"/>
    </row>
    <row r="709" spans="1:11" s="26" customFormat="1" ht="16.5" customHeight="1" x14ac:dyDescent="0.2">
      <c r="A709" s="3"/>
      <c r="B709" s="3"/>
      <c r="C709" s="3"/>
      <c r="D709" s="3"/>
      <c r="E709" s="3"/>
      <c r="F709" s="3"/>
      <c r="G709" s="30" t="str">
        <f>IFERROR(VLOOKUP(E709,No一覧!$B$7:$F$404,2,FALSE),"")</f>
        <v/>
      </c>
      <c r="H709" s="31" t="str">
        <f>IFERROR(VLOOKUP(E709&amp;F709,No一覧!$A$7:$F$404,5,FALSE),"")</f>
        <v/>
      </c>
      <c r="I709" s="31" t="str">
        <f>IFERROR(VLOOKUP(E709&amp;F709,No一覧!$A$7:$F$404,6,FALSE),"")</f>
        <v/>
      </c>
      <c r="J709" s="32" t="str">
        <f ca="1">IF(K709="終",SUM(I709:INDIRECT(CONCATENATE("i",MATCH($K$7,$K$7:K708)+7))),"")</f>
        <v/>
      </c>
      <c r="K709" s="18"/>
    </row>
    <row r="710" spans="1:11" s="26" customFormat="1" ht="16.5" customHeight="1" x14ac:dyDescent="0.2">
      <c r="A710" s="3"/>
      <c r="B710" s="3"/>
      <c r="C710" s="3"/>
      <c r="D710" s="3"/>
      <c r="E710" s="3"/>
      <c r="F710" s="3"/>
      <c r="G710" s="30" t="str">
        <f>IFERROR(VLOOKUP(E710,No一覧!$B$7:$F$404,2,FALSE),"")</f>
        <v/>
      </c>
      <c r="H710" s="31" t="str">
        <f>IFERROR(VLOOKUP(E710&amp;F710,No一覧!$A$7:$F$404,5,FALSE),"")</f>
        <v/>
      </c>
      <c r="I710" s="31" t="str">
        <f>IFERROR(VLOOKUP(E710&amp;F710,No一覧!$A$7:$F$404,6,FALSE),"")</f>
        <v/>
      </c>
      <c r="J710" s="32" t="str">
        <f ca="1">IF(K710="終",SUM(I710:INDIRECT(CONCATENATE("i",MATCH($K$7,$K$7:K709)+7))),"")</f>
        <v/>
      </c>
      <c r="K710" s="18"/>
    </row>
    <row r="711" spans="1:11" s="26" customFormat="1" ht="16.5" customHeight="1" x14ac:dyDescent="0.2">
      <c r="A711" s="3"/>
      <c r="B711" s="3"/>
      <c r="C711" s="3"/>
      <c r="D711" s="3"/>
      <c r="E711" s="3"/>
      <c r="F711" s="3"/>
      <c r="G711" s="30" t="str">
        <f>IFERROR(VLOOKUP(E711,No一覧!$B$7:$F$404,2,FALSE),"")</f>
        <v/>
      </c>
      <c r="H711" s="31" t="str">
        <f>IFERROR(VLOOKUP(E711&amp;F711,No一覧!$A$7:$F$404,5,FALSE),"")</f>
        <v/>
      </c>
      <c r="I711" s="31" t="str">
        <f>IFERROR(VLOOKUP(E711&amp;F711,No一覧!$A$7:$F$404,6,FALSE),"")</f>
        <v/>
      </c>
      <c r="J711" s="32" t="str">
        <f ca="1">IF(K711="終",SUM(I711:INDIRECT(CONCATENATE("i",MATCH($K$7,$K$7:K710)+7))),"")</f>
        <v/>
      </c>
      <c r="K711" s="18"/>
    </row>
    <row r="712" spans="1:11" s="26" customFormat="1" ht="16.5" customHeight="1" x14ac:dyDescent="0.2">
      <c r="A712" s="3"/>
      <c r="B712" s="3"/>
      <c r="C712" s="3"/>
      <c r="D712" s="3"/>
      <c r="E712" s="3"/>
      <c r="F712" s="3"/>
      <c r="G712" s="30" t="str">
        <f>IFERROR(VLOOKUP(E712,No一覧!$B$7:$F$404,2,FALSE),"")</f>
        <v/>
      </c>
      <c r="H712" s="31" t="str">
        <f>IFERROR(VLOOKUP(E712&amp;F712,No一覧!$A$7:$F$404,5,FALSE),"")</f>
        <v/>
      </c>
      <c r="I712" s="31" t="str">
        <f>IFERROR(VLOOKUP(E712&amp;F712,No一覧!$A$7:$F$404,6,FALSE),"")</f>
        <v/>
      </c>
      <c r="J712" s="32" t="str">
        <f ca="1">IF(K712="終",SUM(I712:INDIRECT(CONCATENATE("i",MATCH($K$7,$K$7:K711)+7))),"")</f>
        <v/>
      </c>
      <c r="K712" s="18"/>
    </row>
    <row r="713" spans="1:11" s="26" customFormat="1" ht="16.5" customHeight="1" x14ac:dyDescent="0.2">
      <c r="A713" s="3"/>
      <c r="B713" s="3"/>
      <c r="C713" s="3"/>
      <c r="D713" s="3"/>
      <c r="E713" s="3"/>
      <c r="F713" s="3"/>
      <c r="G713" s="30" t="str">
        <f>IFERROR(VLOOKUP(E713,No一覧!$B$7:$F$404,2,FALSE),"")</f>
        <v/>
      </c>
      <c r="H713" s="31" t="str">
        <f>IFERROR(VLOOKUP(E713&amp;F713,No一覧!$A$7:$F$404,5,FALSE),"")</f>
        <v/>
      </c>
      <c r="I713" s="31" t="str">
        <f>IFERROR(VLOOKUP(E713&amp;F713,No一覧!$A$7:$F$404,6,FALSE),"")</f>
        <v/>
      </c>
      <c r="J713" s="32" t="str">
        <f ca="1">IF(K713="終",SUM(I713:INDIRECT(CONCATENATE("i",MATCH($K$7,$K$7:K712)+7))),"")</f>
        <v/>
      </c>
      <c r="K713" s="18"/>
    </row>
    <row r="714" spans="1:11" s="26" customFormat="1" ht="16.5" customHeight="1" x14ac:dyDescent="0.2">
      <c r="A714" s="3"/>
      <c r="B714" s="3"/>
      <c r="C714" s="3"/>
      <c r="D714" s="3"/>
      <c r="E714" s="3"/>
      <c r="F714" s="3"/>
      <c r="G714" s="30" t="str">
        <f>IFERROR(VLOOKUP(E714,No一覧!$B$7:$F$404,2,FALSE),"")</f>
        <v/>
      </c>
      <c r="H714" s="31" t="str">
        <f>IFERROR(VLOOKUP(E714&amp;F714,No一覧!$A$7:$F$404,5,FALSE),"")</f>
        <v/>
      </c>
      <c r="I714" s="31" t="str">
        <f>IFERROR(VLOOKUP(E714&amp;F714,No一覧!$A$7:$F$404,6,FALSE),"")</f>
        <v/>
      </c>
      <c r="J714" s="32" t="str">
        <f ca="1">IF(K714="終",SUM(I714:INDIRECT(CONCATENATE("i",MATCH($K$7,$K$7:K713)+7))),"")</f>
        <v/>
      </c>
      <c r="K714" s="18"/>
    </row>
    <row r="715" spans="1:11" s="26" customFormat="1" ht="16.5" customHeight="1" x14ac:dyDescent="0.2">
      <c r="A715" s="3"/>
      <c r="B715" s="3"/>
      <c r="C715" s="3"/>
      <c r="D715" s="3"/>
      <c r="E715" s="3"/>
      <c r="F715" s="3"/>
      <c r="G715" s="30" t="str">
        <f>IFERROR(VLOOKUP(E715,No一覧!$B$7:$F$404,2,FALSE),"")</f>
        <v/>
      </c>
      <c r="H715" s="31" t="str">
        <f>IFERROR(VLOOKUP(E715&amp;F715,No一覧!$A$7:$F$404,5,FALSE),"")</f>
        <v/>
      </c>
      <c r="I715" s="31" t="str">
        <f>IFERROR(VLOOKUP(E715&amp;F715,No一覧!$A$7:$F$404,6,FALSE),"")</f>
        <v/>
      </c>
      <c r="J715" s="32" t="str">
        <f ca="1">IF(K715="終",SUM(I715:INDIRECT(CONCATENATE("i",MATCH($K$7,$K$7:K714)+7))),"")</f>
        <v/>
      </c>
      <c r="K715" s="18"/>
    </row>
    <row r="716" spans="1:11" s="26" customFormat="1" ht="16.5" customHeight="1" x14ac:dyDescent="0.2">
      <c r="A716" s="3"/>
      <c r="B716" s="3"/>
      <c r="C716" s="3"/>
      <c r="D716" s="3"/>
      <c r="E716" s="3"/>
      <c r="F716" s="3"/>
      <c r="G716" s="30" t="str">
        <f>IFERROR(VLOOKUP(E716,No一覧!$B$7:$F$404,2,FALSE),"")</f>
        <v/>
      </c>
      <c r="H716" s="31" t="str">
        <f>IFERROR(VLOOKUP(E716&amp;F716,No一覧!$A$7:$F$404,5,FALSE),"")</f>
        <v/>
      </c>
      <c r="I716" s="31" t="str">
        <f>IFERROR(VLOOKUP(E716&amp;F716,No一覧!$A$7:$F$404,6,FALSE),"")</f>
        <v/>
      </c>
      <c r="J716" s="32" t="str">
        <f ca="1">IF(K716="終",SUM(I716:INDIRECT(CONCATENATE("i",MATCH($K$7,$K$7:K715)+7))),"")</f>
        <v/>
      </c>
      <c r="K716" s="18"/>
    </row>
    <row r="717" spans="1:11" s="26" customFormat="1" ht="16.5" customHeight="1" x14ac:dyDescent="0.2">
      <c r="A717" s="3"/>
      <c r="B717" s="3"/>
      <c r="C717" s="3"/>
      <c r="D717" s="3"/>
      <c r="E717" s="3"/>
      <c r="F717" s="3"/>
      <c r="G717" s="30" t="str">
        <f>IFERROR(VLOOKUP(E717,No一覧!$B$7:$F$404,2,FALSE),"")</f>
        <v/>
      </c>
      <c r="H717" s="31" t="str">
        <f>IFERROR(VLOOKUP(E717&amp;F717,No一覧!$A$7:$F$404,5,FALSE),"")</f>
        <v/>
      </c>
      <c r="I717" s="31" t="str">
        <f>IFERROR(VLOOKUP(E717&amp;F717,No一覧!$A$7:$F$404,6,FALSE),"")</f>
        <v/>
      </c>
      <c r="J717" s="32" t="str">
        <f ca="1">IF(K717="終",SUM(I717:INDIRECT(CONCATENATE("i",MATCH($K$7,$K$7:K716)+7))),"")</f>
        <v/>
      </c>
      <c r="K717" s="18"/>
    </row>
    <row r="718" spans="1:11" s="26" customFormat="1" ht="16.5" customHeight="1" x14ac:dyDescent="0.2">
      <c r="A718" s="3"/>
      <c r="B718" s="3"/>
      <c r="C718" s="3"/>
      <c r="D718" s="3"/>
      <c r="E718" s="3"/>
      <c r="F718" s="3"/>
      <c r="G718" s="30" t="str">
        <f>IFERROR(VLOOKUP(E718,No一覧!$B$7:$F$404,2,FALSE),"")</f>
        <v/>
      </c>
      <c r="H718" s="31" t="str">
        <f>IFERROR(VLOOKUP(E718&amp;F718,No一覧!$A$7:$F$404,5,FALSE),"")</f>
        <v/>
      </c>
      <c r="I718" s="31" t="str">
        <f>IFERROR(VLOOKUP(E718&amp;F718,No一覧!$A$7:$F$404,6,FALSE),"")</f>
        <v/>
      </c>
      <c r="J718" s="32" t="str">
        <f ca="1">IF(K718="終",SUM(I718:INDIRECT(CONCATENATE("i",MATCH($K$7,$K$7:K717)+7))),"")</f>
        <v/>
      </c>
      <c r="K718" s="18"/>
    </row>
    <row r="719" spans="1:11" s="26" customFormat="1" ht="16.5" customHeight="1" x14ac:dyDescent="0.2">
      <c r="A719" s="3"/>
      <c r="B719" s="3"/>
      <c r="C719" s="3"/>
      <c r="D719" s="3"/>
      <c r="E719" s="3"/>
      <c r="F719" s="3"/>
      <c r="G719" s="30" t="str">
        <f>IFERROR(VLOOKUP(E719,No一覧!$B$7:$F$404,2,FALSE),"")</f>
        <v/>
      </c>
      <c r="H719" s="31" t="str">
        <f>IFERROR(VLOOKUP(E719&amp;F719,No一覧!$A$7:$F$404,5,FALSE),"")</f>
        <v/>
      </c>
      <c r="I719" s="31" t="str">
        <f>IFERROR(VLOOKUP(E719&amp;F719,No一覧!$A$7:$F$404,6,FALSE),"")</f>
        <v/>
      </c>
      <c r="J719" s="32" t="str">
        <f ca="1">IF(K719="終",SUM(I719:INDIRECT(CONCATENATE("i",MATCH($K$7,$K$7:K718)+7))),"")</f>
        <v/>
      </c>
      <c r="K719" s="18"/>
    </row>
    <row r="720" spans="1:11" s="26" customFormat="1" ht="16.5" customHeight="1" x14ac:dyDescent="0.2">
      <c r="A720" s="3"/>
      <c r="B720" s="3"/>
      <c r="C720" s="3"/>
      <c r="D720" s="3"/>
      <c r="E720" s="3"/>
      <c r="F720" s="3"/>
      <c r="G720" s="30" t="str">
        <f>IFERROR(VLOOKUP(E720,No一覧!$B$7:$F$404,2,FALSE),"")</f>
        <v/>
      </c>
      <c r="H720" s="31" t="str">
        <f>IFERROR(VLOOKUP(E720&amp;F720,No一覧!$A$7:$F$404,5,FALSE),"")</f>
        <v/>
      </c>
      <c r="I720" s="31" t="str">
        <f>IFERROR(VLOOKUP(E720&amp;F720,No一覧!$A$7:$F$404,6,FALSE),"")</f>
        <v/>
      </c>
      <c r="J720" s="32" t="str">
        <f ca="1">IF(K720="終",SUM(I720:INDIRECT(CONCATENATE("i",MATCH($K$7,$K$7:K719)+7))),"")</f>
        <v/>
      </c>
      <c r="K720" s="18"/>
    </row>
    <row r="721" spans="1:11" s="26" customFormat="1" ht="16.5" customHeight="1" x14ac:dyDescent="0.2">
      <c r="A721" s="3"/>
      <c r="B721" s="3"/>
      <c r="C721" s="3"/>
      <c r="D721" s="3"/>
      <c r="E721" s="3"/>
      <c r="F721" s="3"/>
      <c r="G721" s="30" t="str">
        <f>IFERROR(VLOOKUP(E721,No一覧!$B$7:$F$404,2,FALSE),"")</f>
        <v/>
      </c>
      <c r="H721" s="31" t="str">
        <f>IFERROR(VLOOKUP(E721&amp;F721,No一覧!$A$7:$F$404,5,FALSE),"")</f>
        <v/>
      </c>
      <c r="I721" s="31" t="str">
        <f>IFERROR(VLOOKUP(E721&amp;F721,No一覧!$A$7:$F$404,6,FALSE),"")</f>
        <v/>
      </c>
      <c r="J721" s="32" t="str">
        <f ca="1">IF(K721="終",SUM(I721:INDIRECT(CONCATENATE("i",MATCH($K$7,$K$7:K720)+7))),"")</f>
        <v/>
      </c>
      <c r="K721" s="18"/>
    </row>
    <row r="722" spans="1:11" s="26" customFormat="1" ht="16.5" customHeight="1" x14ac:dyDescent="0.2">
      <c r="A722" s="3"/>
      <c r="B722" s="3"/>
      <c r="C722" s="3"/>
      <c r="D722" s="3"/>
      <c r="E722" s="3"/>
      <c r="F722" s="3"/>
      <c r="G722" s="30" t="str">
        <f>IFERROR(VLOOKUP(E722,No一覧!$B$7:$F$404,2,FALSE),"")</f>
        <v/>
      </c>
      <c r="H722" s="31" t="str">
        <f>IFERROR(VLOOKUP(E722&amp;F722,No一覧!$A$7:$F$404,5,FALSE),"")</f>
        <v/>
      </c>
      <c r="I722" s="31" t="str">
        <f>IFERROR(VLOOKUP(E722&amp;F722,No一覧!$A$7:$F$404,6,FALSE),"")</f>
        <v/>
      </c>
      <c r="J722" s="32" t="str">
        <f ca="1">IF(K722="終",SUM(I722:INDIRECT(CONCATENATE("i",MATCH($K$7,$K$7:K721)+7))),"")</f>
        <v/>
      </c>
      <c r="K722" s="18"/>
    </row>
    <row r="723" spans="1:11" s="26" customFormat="1" ht="16.5" customHeight="1" x14ac:dyDescent="0.2">
      <c r="A723" s="3"/>
      <c r="B723" s="3"/>
      <c r="C723" s="3"/>
      <c r="D723" s="3"/>
      <c r="E723" s="3"/>
      <c r="F723" s="3"/>
      <c r="G723" s="30" t="str">
        <f>IFERROR(VLOOKUP(E723,No一覧!$B$7:$F$404,2,FALSE),"")</f>
        <v/>
      </c>
      <c r="H723" s="31" t="str">
        <f>IFERROR(VLOOKUP(E723&amp;F723,No一覧!$A$7:$F$404,5,FALSE),"")</f>
        <v/>
      </c>
      <c r="I723" s="31" t="str">
        <f>IFERROR(VLOOKUP(E723&amp;F723,No一覧!$A$7:$F$404,6,FALSE),"")</f>
        <v/>
      </c>
      <c r="J723" s="32" t="str">
        <f ca="1">IF(K723="終",SUM(I723:INDIRECT(CONCATENATE("i",MATCH($K$7,$K$7:K722)+7))),"")</f>
        <v/>
      </c>
      <c r="K723" s="18"/>
    </row>
    <row r="724" spans="1:11" s="26" customFormat="1" ht="16.5" customHeight="1" x14ac:dyDescent="0.2">
      <c r="A724" s="3"/>
      <c r="B724" s="3"/>
      <c r="C724" s="3"/>
      <c r="D724" s="3"/>
      <c r="E724" s="3"/>
      <c r="F724" s="3"/>
      <c r="G724" s="30" t="str">
        <f>IFERROR(VLOOKUP(E724,No一覧!$B$7:$F$404,2,FALSE),"")</f>
        <v/>
      </c>
      <c r="H724" s="31" t="str">
        <f>IFERROR(VLOOKUP(E724&amp;F724,No一覧!$A$7:$F$404,5,FALSE),"")</f>
        <v/>
      </c>
      <c r="I724" s="31" t="str">
        <f>IFERROR(VLOOKUP(E724&amp;F724,No一覧!$A$7:$F$404,6,FALSE),"")</f>
        <v/>
      </c>
      <c r="J724" s="32" t="str">
        <f ca="1">IF(K724="終",SUM(I724:INDIRECT(CONCATENATE("i",MATCH($K$7,$K$7:K723)+7))),"")</f>
        <v/>
      </c>
      <c r="K724" s="18"/>
    </row>
    <row r="725" spans="1:11" s="26" customFormat="1" ht="16.5" customHeight="1" x14ac:dyDescent="0.2">
      <c r="A725" s="3"/>
      <c r="B725" s="3"/>
      <c r="C725" s="3"/>
      <c r="D725" s="3"/>
      <c r="E725" s="3"/>
      <c r="F725" s="3"/>
      <c r="G725" s="30" t="str">
        <f>IFERROR(VLOOKUP(E725,No一覧!$B$7:$F$404,2,FALSE),"")</f>
        <v/>
      </c>
      <c r="H725" s="31" t="str">
        <f>IFERROR(VLOOKUP(E725&amp;F725,No一覧!$A$7:$F$404,5,FALSE),"")</f>
        <v/>
      </c>
      <c r="I725" s="31" t="str">
        <f>IFERROR(VLOOKUP(E725&amp;F725,No一覧!$A$7:$F$404,6,FALSE),"")</f>
        <v/>
      </c>
      <c r="J725" s="32" t="str">
        <f ca="1">IF(K725="終",SUM(I725:INDIRECT(CONCATENATE("i",MATCH($K$7,$K$7:K724)+7))),"")</f>
        <v/>
      </c>
      <c r="K725" s="18"/>
    </row>
    <row r="726" spans="1:11" s="26" customFormat="1" ht="16.5" customHeight="1" x14ac:dyDescent="0.2">
      <c r="A726" s="3"/>
      <c r="B726" s="3"/>
      <c r="C726" s="3"/>
      <c r="D726" s="3"/>
      <c r="E726" s="3"/>
      <c r="F726" s="3"/>
      <c r="G726" s="30" t="str">
        <f>IFERROR(VLOOKUP(E726,No一覧!$B$7:$F$404,2,FALSE),"")</f>
        <v/>
      </c>
      <c r="H726" s="31" t="str">
        <f>IFERROR(VLOOKUP(E726&amp;F726,No一覧!$A$7:$F$404,5,FALSE),"")</f>
        <v/>
      </c>
      <c r="I726" s="31" t="str">
        <f>IFERROR(VLOOKUP(E726&amp;F726,No一覧!$A$7:$F$404,6,FALSE),"")</f>
        <v/>
      </c>
      <c r="J726" s="32" t="str">
        <f ca="1">IF(K726="終",SUM(I726:INDIRECT(CONCATENATE("i",MATCH($K$7,$K$7:K725)+7))),"")</f>
        <v/>
      </c>
      <c r="K726" s="18"/>
    </row>
    <row r="727" spans="1:11" s="26" customFormat="1" ht="16.5" customHeight="1" x14ac:dyDescent="0.2">
      <c r="A727" s="3"/>
      <c r="B727" s="3"/>
      <c r="C727" s="3"/>
      <c r="D727" s="3"/>
      <c r="E727" s="3"/>
      <c r="F727" s="3"/>
      <c r="G727" s="30" t="str">
        <f>IFERROR(VLOOKUP(E727,No一覧!$B$7:$F$404,2,FALSE),"")</f>
        <v/>
      </c>
      <c r="H727" s="31" t="str">
        <f>IFERROR(VLOOKUP(E727&amp;F727,No一覧!$A$7:$F$404,5,FALSE),"")</f>
        <v/>
      </c>
      <c r="I727" s="31" t="str">
        <f>IFERROR(VLOOKUP(E727&amp;F727,No一覧!$A$7:$F$404,6,FALSE),"")</f>
        <v/>
      </c>
      <c r="J727" s="32" t="str">
        <f ca="1">IF(K727="終",SUM(I727:INDIRECT(CONCATENATE("i",MATCH($K$7,$K$7:K726)+7))),"")</f>
        <v/>
      </c>
      <c r="K727" s="18"/>
    </row>
    <row r="728" spans="1:11" s="26" customFormat="1" ht="16.5" customHeight="1" x14ac:dyDescent="0.2">
      <c r="A728" s="3"/>
      <c r="B728" s="3"/>
      <c r="C728" s="3"/>
      <c r="D728" s="3"/>
      <c r="E728" s="3"/>
      <c r="F728" s="3"/>
      <c r="G728" s="30" t="str">
        <f>IFERROR(VLOOKUP(E728,No一覧!$B$7:$F$404,2,FALSE),"")</f>
        <v/>
      </c>
      <c r="H728" s="31" t="str">
        <f>IFERROR(VLOOKUP(E728&amp;F728,No一覧!$A$7:$F$404,5,FALSE),"")</f>
        <v/>
      </c>
      <c r="I728" s="31" t="str">
        <f>IFERROR(VLOOKUP(E728&amp;F728,No一覧!$A$7:$F$404,6,FALSE),"")</f>
        <v/>
      </c>
      <c r="J728" s="32" t="str">
        <f ca="1">IF(K728="終",SUM(I728:INDIRECT(CONCATENATE("i",MATCH($K$7,$K$7:K727)+7))),"")</f>
        <v/>
      </c>
      <c r="K728" s="18"/>
    </row>
    <row r="729" spans="1:11" s="26" customFormat="1" ht="16.5" customHeight="1" x14ac:dyDescent="0.2">
      <c r="A729" s="3"/>
      <c r="B729" s="3"/>
      <c r="C729" s="3"/>
      <c r="D729" s="3"/>
      <c r="E729" s="3"/>
      <c r="F729" s="3"/>
      <c r="G729" s="30" t="str">
        <f>IFERROR(VLOOKUP(E729,No一覧!$B$7:$F$404,2,FALSE),"")</f>
        <v/>
      </c>
      <c r="H729" s="31" t="str">
        <f>IFERROR(VLOOKUP(E729&amp;F729,No一覧!$A$7:$F$404,5,FALSE),"")</f>
        <v/>
      </c>
      <c r="I729" s="31" t="str">
        <f>IFERROR(VLOOKUP(E729&amp;F729,No一覧!$A$7:$F$404,6,FALSE),"")</f>
        <v/>
      </c>
      <c r="J729" s="32" t="str">
        <f ca="1">IF(K729="終",SUM(I729:INDIRECT(CONCATENATE("i",MATCH($K$7,$K$7:K728)+7))),"")</f>
        <v/>
      </c>
      <c r="K729" s="18"/>
    </row>
    <row r="730" spans="1:11" s="26" customFormat="1" ht="16.5" customHeight="1" x14ac:dyDescent="0.2">
      <c r="A730" s="3"/>
      <c r="B730" s="3"/>
      <c r="C730" s="3"/>
      <c r="D730" s="3"/>
      <c r="E730" s="3"/>
      <c r="F730" s="3"/>
      <c r="G730" s="30" t="str">
        <f>IFERROR(VLOOKUP(E730,No一覧!$B$7:$F$404,2,FALSE),"")</f>
        <v/>
      </c>
      <c r="H730" s="31" t="str">
        <f>IFERROR(VLOOKUP(E730&amp;F730,No一覧!$A$7:$F$404,5,FALSE),"")</f>
        <v/>
      </c>
      <c r="I730" s="31" t="str">
        <f>IFERROR(VLOOKUP(E730&amp;F730,No一覧!$A$7:$F$404,6,FALSE),"")</f>
        <v/>
      </c>
      <c r="J730" s="32" t="str">
        <f ca="1">IF(K730="終",SUM(I730:INDIRECT(CONCATENATE("i",MATCH($K$7,$K$7:K729)+7))),"")</f>
        <v/>
      </c>
      <c r="K730" s="18"/>
    </row>
    <row r="731" spans="1:11" s="26" customFormat="1" ht="16.5" customHeight="1" x14ac:dyDescent="0.2">
      <c r="A731" s="3"/>
      <c r="B731" s="3"/>
      <c r="C731" s="3"/>
      <c r="D731" s="3"/>
      <c r="E731" s="3"/>
      <c r="F731" s="3"/>
      <c r="G731" s="30" t="str">
        <f>IFERROR(VLOOKUP(E731,No一覧!$B$7:$F$404,2,FALSE),"")</f>
        <v/>
      </c>
      <c r="H731" s="31" t="str">
        <f>IFERROR(VLOOKUP(E731&amp;F731,No一覧!$A$7:$F$404,5,FALSE),"")</f>
        <v/>
      </c>
      <c r="I731" s="31" t="str">
        <f>IFERROR(VLOOKUP(E731&amp;F731,No一覧!$A$7:$F$404,6,FALSE),"")</f>
        <v/>
      </c>
      <c r="J731" s="32" t="str">
        <f ca="1">IF(K731="終",SUM(I731:INDIRECT(CONCATENATE("i",MATCH($K$7,$K$7:K730)+7))),"")</f>
        <v/>
      </c>
      <c r="K731" s="18"/>
    </row>
    <row r="732" spans="1:11" s="26" customFormat="1" ht="16.5" customHeight="1" x14ac:dyDescent="0.2">
      <c r="A732" s="3"/>
      <c r="B732" s="3"/>
      <c r="C732" s="3"/>
      <c r="D732" s="3"/>
      <c r="E732" s="3"/>
      <c r="F732" s="3"/>
      <c r="G732" s="30" t="str">
        <f>IFERROR(VLOOKUP(E732,No一覧!$B$7:$F$404,2,FALSE),"")</f>
        <v/>
      </c>
      <c r="H732" s="31" t="str">
        <f>IFERROR(VLOOKUP(E732&amp;F732,No一覧!$A$7:$F$404,5,FALSE),"")</f>
        <v/>
      </c>
      <c r="I732" s="31" t="str">
        <f>IFERROR(VLOOKUP(E732&amp;F732,No一覧!$A$7:$F$404,6,FALSE),"")</f>
        <v/>
      </c>
      <c r="J732" s="32" t="str">
        <f ca="1">IF(K732="終",SUM(I732:INDIRECT(CONCATENATE("i",MATCH($K$7,$K$7:K731)+7))),"")</f>
        <v/>
      </c>
      <c r="K732" s="18"/>
    </row>
    <row r="733" spans="1:11" s="26" customFormat="1" ht="16.5" customHeight="1" x14ac:dyDescent="0.2">
      <c r="A733" s="3"/>
      <c r="B733" s="3"/>
      <c r="C733" s="3"/>
      <c r="D733" s="3"/>
      <c r="E733" s="3"/>
      <c r="F733" s="3"/>
      <c r="G733" s="30" t="str">
        <f>IFERROR(VLOOKUP(E733,No一覧!$B$7:$F$404,2,FALSE),"")</f>
        <v/>
      </c>
      <c r="H733" s="31" t="str">
        <f>IFERROR(VLOOKUP(E733&amp;F733,No一覧!$A$7:$F$404,5,FALSE),"")</f>
        <v/>
      </c>
      <c r="I733" s="31" t="str">
        <f>IFERROR(VLOOKUP(E733&amp;F733,No一覧!$A$7:$F$404,6,FALSE),"")</f>
        <v/>
      </c>
      <c r="J733" s="32" t="str">
        <f ca="1">IF(K733="終",SUM(I733:INDIRECT(CONCATENATE("i",MATCH($K$7,$K$7:K732)+7))),"")</f>
        <v/>
      </c>
      <c r="K733" s="18"/>
    </row>
    <row r="734" spans="1:11" s="26" customFormat="1" ht="16.5" customHeight="1" x14ac:dyDescent="0.2">
      <c r="A734" s="3"/>
      <c r="B734" s="3"/>
      <c r="C734" s="3"/>
      <c r="D734" s="3"/>
      <c r="E734" s="3"/>
      <c r="F734" s="3"/>
      <c r="G734" s="30" t="str">
        <f>IFERROR(VLOOKUP(E734,No一覧!$B$7:$F$404,2,FALSE),"")</f>
        <v/>
      </c>
      <c r="H734" s="31" t="str">
        <f>IFERROR(VLOOKUP(E734&amp;F734,No一覧!$A$7:$F$404,5,FALSE),"")</f>
        <v/>
      </c>
      <c r="I734" s="31" t="str">
        <f>IFERROR(VLOOKUP(E734&amp;F734,No一覧!$A$7:$F$404,6,FALSE),"")</f>
        <v/>
      </c>
      <c r="J734" s="32" t="str">
        <f ca="1">IF(K734="終",SUM(I734:INDIRECT(CONCATENATE("i",MATCH($K$7,$K$7:K733)+7))),"")</f>
        <v/>
      </c>
      <c r="K734" s="18"/>
    </row>
    <row r="735" spans="1:11" s="26" customFormat="1" ht="16.5" customHeight="1" x14ac:dyDescent="0.2">
      <c r="A735" s="3"/>
      <c r="B735" s="3"/>
      <c r="C735" s="3"/>
      <c r="D735" s="3"/>
      <c r="E735" s="3"/>
      <c r="F735" s="3"/>
      <c r="G735" s="30" t="str">
        <f>IFERROR(VLOOKUP(E735,No一覧!$B$7:$F$404,2,FALSE),"")</f>
        <v/>
      </c>
      <c r="H735" s="31" t="str">
        <f>IFERROR(VLOOKUP(E735&amp;F735,No一覧!$A$7:$F$404,5,FALSE),"")</f>
        <v/>
      </c>
      <c r="I735" s="31" t="str">
        <f>IFERROR(VLOOKUP(E735&amp;F735,No一覧!$A$7:$F$404,6,FALSE),"")</f>
        <v/>
      </c>
      <c r="J735" s="32" t="str">
        <f ca="1">IF(K735="終",SUM(I735:INDIRECT(CONCATENATE("i",MATCH($K$7,$K$7:K734)+7))),"")</f>
        <v/>
      </c>
      <c r="K735" s="18"/>
    </row>
    <row r="736" spans="1:11" s="26" customFormat="1" ht="16.5" customHeight="1" x14ac:dyDescent="0.2">
      <c r="A736" s="3"/>
      <c r="B736" s="3"/>
      <c r="C736" s="3"/>
      <c r="D736" s="3"/>
      <c r="E736" s="3"/>
      <c r="F736" s="3"/>
      <c r="G736" s="30" t="str">
        <f>IFERROR(VLOOKUP(E736,No一覧!$B$7:$F$404,2,FALSE),"")</f>
        <v/>
      </c>
      <c r="H736" s="31" t="str">
        <f>IFERROR(VLOOKUP(E736&amp;F736,No一覧!$A$7:$F$404,5,FALSE),"")</f>
        <v/>
      </c>
      <c r="I736" s="31" t="str">
        <f>IFERROR(VLOOKUP(E736&amp;F736,No一覧!$A$7:$F$404,6,FALSE),"")</f>
        <v/>
      </c>
      <c r="J736" s="32" t="str">
        <f ca="1">IF(K736="終",SUM(I736:INDIRECT(CONCATENATE("i",MATCH($K$7,$K$7:K735)+7))),"")</f>
        <v/>
      </c>
      <c r="K736" s="18"/>
    </row>
    <row r="737" spans="1:11" s="26" customFormat="1" ht="16.5" customHeight="1" x14ac:dyDescent="0.2">
      <c r="A737" s="3"/>
      <c r="B737" s="3"/>
      <c r="C737" s="3"/>
      <c r="D737" s="3"/>
      <c r="E737" s="3"/>
      <c r="F737" s="3"/>
      <c r="G737" s="30" t="str">
        <f>IFERROR(VLOOKUP(E737,No一覧!$B$7:$F$404,2,FALSE),"")</f>
        <v/>
      </c>
      <c r="H737" s="31" t="str">
        <f>IFERROR(VLOOKUP(E737&amp;F737,No一覧!$A$7:$F$404,5,FALSE),"")</f>
        <v/>
      </c>
      <c r="I737" s="31" t="str">
        <f>IFERROR(VLOOKUP(E737&amp;F737,No一覧!$A$7:$F$404,6,FALSE),"")</f>
        <v/>
      </c>
      <c r="J737" s="32" t="str">
        <f ca="1">IF(K737="終",SUM(I737:INDIRECT(CONCATENATE("i",MATCH($K$7,$K$7:K736)+7))),"")</f>
        <v/>
      </c>
      <c r="K737" s="18"/>
    </row>
    <row r="738" spans="1:11" s="26" customFormat="1" ht="16.5" customHeight="1" x14ac:dyDescent="0.2">
      <c r="A738" s="3"/>
      <c r="B738" s="3"/>
      <c r="C738" s="3"/>
      <c r="D738" s="3"/>
      <c r="E738" s="3"/>
      <c r="F738" s="3"/>
      <c r="G738" s="30" t="str">
        <f>IFERROR(VLOOKUP(E738,No一覧!$B$7:$F$404,2,FALSE),"")</f>
        <v/>
      </c>
      <c r="H738" s="31" t="str">
        <f>IFERROR(VLOOKUP(E738&amp;F738,No一覧!$A$7:$F$404,5,FALSE),"")</f>
        <v/>
      </c>
      <c r="I738" s="31" t="str">
        <f>IFERROR(VLOOKUP(E738&amp;F738,No一覧!$A$7:$F$404,6,FALSE),"")</f>
        <v/>
      </c>
      <c r="J738" s="32" t="str">
        <f ca="1">IF(K738="終",SUM(I738:INDIRECT(CONCATENATE("i",MATCH($K$7,$K$7:K737)+7))),"")</f>
        <v/>
      </c>
      <c r="K738" s="18"/>
    </row>
    <row r="739" spans="1:11" s="26" customFormat="1" ht="16.5" customHeight="1" x14ac:dyDescent="0.2">
      <c r="A739" s="3"/>
      <c r="B739" s="3"/>
      <c r="C739" s="3"/>
      <c r="D739" s="3"/>
      <c r="E739" s="3"/>
      <c r="F739" s="3"/>
      <c r="G739" s="30" t="str">
        <f>IFERROR(VLOOKUP(E739,No一覧!$B$7:$F$404,2,FALSE),"")</f>
        <v/>
      </c>
      <c r="H739" s="31" t="str">
        <f>IFERROR(VLOOKUP(E739&amp;F739,No一覧!$A$7:$F$404,5,FALSE),"")</f>
        <v/>
      </c>
      <c r="I739" s="31" t="str">
        <f>IFERROR(VLOOKUP(E739&amp;F739,No一覧!$A$7:$F$404,6,FALSE),"")</f>
        <v/>
      </c>
      <c r="J739" s="32" t="str">
        <f ca="1">IF(K739="終",SUM(I739:INDIRECT(CONCATENATE("i",MATCH($K$7,$K$7:K738)+7))),"")</f>
        <v/>
      </c>
      <c r="K739" s="18"/>
    </row>
    <row r="740" spans="1:11" s="26" customFormat="1" ht="16.5" customHeight="1" x14ac:dyDescent="0.2">
      <c r="A740" s="3"/>
      <c r="B740" s="3"/>
      <c r="C740" s="3"/>
      <c r="D740" s="3"/>
      <c r="E740" s="3"/>
      <c r="F740" s="3"/>
      <c r="G740" s="30" t="str">
        <f>IFERROR(VLOOKUP(E740,No一覧!$B$7:$F$404,2,FALSE),"")</f>
        <v/>
      </c>
      <c r="H740" s="31" t="str">
        <f>IFERROR(VLOOKUP(E740&amp;F740,No一覧!$A$7:$F$404,5,FALSE),"")</f>
        <v/>
      </c>
      <c r="I740" s="31" t="str">
        <f>IFERROR(VLOOKUP(E740&amp;F740,No一覧!$A$7:$F$404,6,FALSE),"")</f>
        <v/>
      </c>
      <c r="J740" s="32" t="str">
        <f ca="1">IF(K740="終",SUM(I740:INDIRECT(CONCATENATE("i",MATCH($K$7,$K$7:K739)+7))),"")</f>
        <v/>
      </c>
      <c r="K740" s="18"/>
    </row>
    <row r="741" spans="1:11" s="26" customFormat="1" ht="16.5" customHeight="1" x14ac:dyDescent="0.2">
      <c r="A741" s="3"/>
      <c r="B741" s="3"/>
      <c r="C741" s="3"/>
      <c r="D741" s="3"/>
      <c r="E741" s="3"/>
      <c r="F741" s="3"/>
      <c r="G741" s="30" t="str">
        <f>IFERROR(VLOOKUP(E741,No一覧!$B$7:$F$404,2,FALSE),"")</f>
        <v/>
      </c>
      <c r="H741" s="31" t="str">
        <f>IFERROR(VLOOKUP(E741&amp;F741,No一覧!$A$7:$F$404,5,FALSE),"")</f>
        <v/>
      </c>
      <c r="I741" s="31" t="str">
        <f>IFERROR(VLOOKUP(E741&amp;F741,No一覧!$A$7:$F$404,6,FALSE),"")</f>
        <v/>
      </c>
      <c r="J741" s="32" t="str">
        <f ca="1">IF(K741="終",SUM(I741:INDIRECT(CONCATENATE("i",MATCH($K$7,$K$7:K740)+7))),"")</f>
        <v/>
      </c>
      <c r="K741" s="18"/>
    </row>
    <row r="742" spans="1:11" s="26" customFormat="1" ht="16.5" customHeight="1" x14ac:dyDescent="0.2">
      <c r="A742" s="3"/>
      <c r="B742" s="3"/>
      <c r="C742" s="3"/>
      <c r="D742" s="3"/>
      <c r="E742" s="3"/>
      <c r="F742" s="3"/>
      <c r="G742" s="30" t="str">
        <f>IFERROR(VLOOKUP(E742,No一覧!$B$7:$F$404,2,FALSE),"")</f>
        <v/>
      </c>
      <c r="H742" s="31" t="str">
        <f>IFERROR(VLOOKUP(E742&amp;F742,No一覧!$A$7:$F$404,5,FALSE),"")</f>
        <v/>
      </c>
      <c r="I742" s="31" t="str">
        <f>IFERROR(VLOOKUP(E742&amp;F742,No一覧!$A$7:$F$404,6,FALSE),"")</f>
        <v/>
      </c>
      <c r="J742" s="32" t="str">
        <f ca="1">IF(K742="終",SUM(I742:INDIRECT(CONCATENATE("i",MATCH($K$7,$K$7:K741)+7))),"")</f>
        <v/>
      </c>
      <c r="K742" s="18"/>
    </row>
    <row r="743" spans="1:11" s="26" customFormat="1" ht="16.5" customHeight="1" x14ac:dyDescent="0.2">
      <c r="A743" s="3"/>
      <c r="B743" s="3"/>
      <c r="C743" s="3"/>
      <c r="D743" s="3"/>
      <c r="E743" s="3"/>
      <c r="F743" s="3"/>
      <c r="G743" s="30" t="str">
        <f>IFERROR(VLOOKUP(E743,No一覧!$B$7:$F$404,2,FALSE),"")</f>
        <v/>
      </c>
      <c r="H743" s="31" t="str">
        <f>IFERROR(VLOOKUP(E743&amp;F743,No一覧!$A$7:$F$404,5,FALSE),"")</f>
        <v/>
      </c>
      <c r="I743" s="31" t="str">
        <f>IFERROR(VLOOKUP(E743&amp;F743,No一覧!$A$7:$F$404,6,FALSE),"")</f>
        <v/>
      </c>
      <c r="J743" s="32" t="str">
        <f ca="1">IF(K743="終",SUM(I743:INDIRECT(CONCATENATE("i",MATCH($K$7,$K$7:K742)+7))),"")</f>
        <v/>
      </c>
      <c r="K743" s="18"/>
    </row>
    <row r="744" spans="1:11" s="26" customFormat="1" ht="16.5" customHeight="1" x14ac:dyDescent="0.2">
      <c r="A744" s="3"/>
      <c r="B744" s="3"/>
      <c r="C744" s="3"/>
      <c r="D744" s="3"/>
      <c r="E744" s="3"/>
      <c r="F744" s="3"/>
      <c r="G744" s="30" t="str">
        <f>IFERROR(VLOOKUP(E744,No一覧!$B$7:$F$404,2,FALSE),"")</f>
        <v/>
      </c>
      <c r="H744" s="31" t="str">
        <f>IFERROR(VLOOKUP(E744&amp;F744,No一覧!$A$7:$F$404,5,FALSE),"")</f>
        <v/>
      </c>
      <c r="I744" s="31" t="str">
        <f>IFERROR(VLOOKUP(E744&amp;F744,No一覧!$A$7:$F$404,6,FALSE),"")</f>
        <v/>
      </c>
      <c r="J744" s="32" t="str">
        <f ca="1">IF(K744="終",SUM(I744:INDIRECT(CONCATENATE("i",MATCH($K$7,$K$7:K743)+7))),"")</f>
        <v/>
      </c>
      <c r="K744" s="18"/>
    </row>
    <row r="745" spans="1:11" s="26" customFormat="1" ht="16.5" customHeight="1" x14ac:dyDescent="0.2">
      <c r="A745" s="3"/>
      <c r="B745" s="3"/>
      <c r="C745" s="3"/>
      <c r="D745" s="3"/>
      <c r="E745" s="3"/>
      <c r="F745" s="3"/>
      <c r="G745" s="30" t="str">
        <f>IFERROR(VLOOKUP(E745,No一覧!$B$7:$F$404,2,FALSE),"")</f>
        <v/>
      </c>
      <c r="H745" s="31" t="str">
        <f>IFERROR(VLOOKUP(E745&amp;F745,No一覧!$A$7:$F$404,5,FALSE),"")</f>
        <v/>
      </c>
      <c r="I745" s="31" t="str">
        <f>IFERROR(VLOOKUP(E745&amp;F745,No一覧!$A$7:$F$404,6,FALSE),"")</f>
        <v/>
      </c>
      <c r="J745" s="32" t="str">
        <f ca="1">IF(K745="終",SUM(I745:INDIRECT(CONCATENATE("i",MATCH($K$7,$K$7:K744)+7))),"")</f>
        <v/>
      </c>
      <c r="K745" s="18"/>
    </row>
    <row r="746" spans="1:11" s="26" customFormat="1" ht="16.5" customHeight="1" x14ac:dyDescent="0.2">
      <c r="A746" s="3"/>
      <c r="B746" s="3"/>
      <c r="C746" s="3"/>
      <c r="D746" s="3"/>
      <c r="E746" s="3"/>
      <c r="F746" s="3"/>
      <c r="G746" s="30" t="str">
        <f>IFERROR(VLOOKUP(E746,No一覧!$B$7:$F$404,2,FALSE),"")</f>
        <v/>
      </c>
      <c r="H746" s="31" t="str">
        <f>IFERROR(VLOOKUP(E746&amp;F746,No一覧!$A$7:$F$404,5,FALSE),"")</f>
        <v/>
      </c>
      <c r="I746" s="31" t="str">
        <f>IFERROR(VLOOKUP(E746&amp;F746,No一覧!$A$7:$F$404,6,FALSE),"")</f>
        <v/>
      </c>
      <c r="J746" s="32" t="str">
        <f ca="1">IF(K746="終",SUM(I746:INDIRECT(CONCATENATE("i",MATCH($K$7,$K$7:K745)+7))),"")</f>
        <v/>
      </c>
      <c r="K746" s="18"/>
    </row>
    <row r="747" spans="1:11" s="26" customFormat="1" ht="16.5" customHeight="1" x14ac:dyDescent="0.2">
      <c r="A747" s="3"/>
      <c r="B747" s="3"/>
      <c r="C747" s="3"/>
      <c r="D747" s="3"/>
      <c r="E747" s="3"/>
      <c r="F747" s="3"/>
      <c r="G747" s="30" t="str">
        <f>IFERROR(VLOOKUP(E747,No一覧!$B$7:$F$404,2,FALSE),"")</f>
        <v/>
      </c>
      <c r="H747" s="31" t="str">
        <f>IFERROR(VLOOKUP(E747&amp;F747,No一覧!$A$7:$F$404,5,FALSE),"")</f>
        <v/>
      </c>
      <c r="I747" s="31" t="str">
        <f>IFERROR(VLOOKUP(E747&amp;F747,No一覧!$A$7:$F$404,6,FALSE),"")</f>
        <v/>
      </c>
      <c r="J747" s="32" t="str">
        <f ca="1">IF(K747="終",SUM(I747:INDIRECT(CONCATENATE("i",MATCH($K$7,$K$7:K746)+7))),"")</f>
        <v/>
      </c>
      <c r="K747" s="18"/>
    </row>
    <row r="748" spans="1:11" s="26" customFormat="1" ht="16.5" customHeight="1" x14ac:dyDescent="0.2">
      <c r="A748" s="3"/>
      <c r="B748" s="3"/>
      <c r="C748" s="3"/>
      <c r="D748" s="3"/>
      <c r="E748" s="3"/>
      <c r="F748" s="3"/>
      <c r="G748" s="30" t="str">
        <f>IFERROR(VLOOKUP(E748,No一覧!$B$7:$F$404,2,FALSE),"")</f>
        <v/>
      </c>
      <c r="H748" s="31" t="str">
        <f>IFERROR(VLOOKUP(E748&amp;F748,No一覧!$A$7:$F$404,5,FALSE),"")</f>
        <v/>
      </c>
      <c r="I748" s="31" t="str">
        <f>IFERROR(VLOOKUP(E748&amp;F748,No一覧!$A$7:$F$404,6,FALSE),"")</f>
        <v/>
      </c>
      <c r="J748" s="32" t="str">
        <f ca="1">IF(K748="終",SUM(I748:INDIRECT(CONCATENATE("i",MATCH($K$7,$K$7:K747)+7))),"")</f>
        <v/>
      </c>
      <c r="K748" s="18"/>
    </row>
    <row r="749" spans="1:11" s="26" customFormat="1" ht="16.5" customHeight="1" x14ac:dyDescent="0.2">
      <c r="A749" s="3"/>
      <c r="B749" s="3"/>
      <c r="C749" s="3"/>
      <c r="D749" s="3"/>
      <c r="E749" s="3"/>
      <c r="F749" s="3"/>
      <c r="G749" s="30" t="str">
        <f>IFERROR(VLOOKUP(E749,No一覧!$B$7:$F$404,2,FALSE),"")</f>
        <v/>
      </c>
      <c r="H749" s="31" t="str">
        <f>IFERROR(VLOOKUP(E749&amp;F749,No一覧!$A$7:$F$404,5,FALSE),"")</f>
        <v/>
      </c>
      <c r="I749" s="31" t="str">
        <f>IFERROR(VLOOKUP(E749&amp;F749,No一覧!$A$7:$F$404,6,FALSE),"")</f>
        <v/>
      </c>
      <c r="J749" s="32" t="str">
        <f ca="1">IF(K749="終",SUM(I749:INDIRECT(CONCATENATE("i",MATCH($K$7,$K$7:K748)+7))),"")</f>
        <v/>
      </c>
      <c r="K749" s="18"/>
    </row>
    <row r="750" spans="1:11" s="26" customFormat="1" ht="16.5" customHeight="1" x14ac:dyDescent="0.2">
      <c r="A750" s="3"/>
      <c r="B750" s="3"/>
      <c r="C750" s="3"/>
      <c r="D750" s="3"/>
      <c r="E750" s="3"/>
      <c r="F750" s="3"/>
      <c r="G750" s="30" t="str">
        <f>IFERROR(VLOOKUP(E750,No一覧!$B$7:$F$404,2,FALSE),"")</f>
        <v/>
      </c>
      <c r="H750" s="31" t="str">
        <f>IFERROR(VLOOKUP(E750&amp;F750,No一覧!$A$7:$F$404,5,FALSE),"")</f>
        <v/>
      </c>
      <c r="I750" s="31" t="str">
        <f>IFERROR(VLOOKUP(E750&amp;F750,No一覧!$A$7:$F$404,6,FALSE),"")</f>
        <v/>
      </c>
      <c r="J750" s="32" t="str">
        <f ca="1">IF(K750="終",SUM(I750:INDIRECT(CONCATENATE("i",MATCH($K$7,$K$7:K749)+7))),"")</f>
        <v/>
      </c>
      <c r="K750" s="18"/>
    </row>
    <row r="751" spans="1:11" s="26" customFormat="1" ht="16.5" customHeight="1" x14ac:dyDescent="0.2">
      <c r="A751" s="3"/>
      <c r="B751" s="3"/>
      <c r="C751" s="3"/>
      <c r="D751" s="3"/>
      <c r="E751" s="3"/>
      <c r="F751" s="3"/>
      <c r="G751" s="30" t="str">
        <f>IFERROR(VLOOKUP(E751,No一覧!$B$7:$F$404,2,FALSE),"")</f>
        <v/>
      </c>
      <c r="H751" s="31" t="str">
        <f>IFERROR(VLOOKUP(E751&amp;F751,No一覧!$A$7:$F$404,5,FALSE),"")</f>
        <v/>
      </c>
      <c r="I751" s="31" t="str">
        <f>IFERROR(VLOOKUP(E751&amp;F751,No一覧!$A$7:$F$404,6,FALSE),"")</f>
        <v/>
      </c>
      <c r="J751" s="32" t="str">
        <f ca="1">IF(K751="終",SUM(I751:INDIRECT(CONCATENATE("i",MATCH($K$7,$K$7:K750)+7))),"")</f>
        <v/>
      </c>
      <c r="K751" s="18"/>
    </row>
    <row r="752" spans="1:11" s="26" customFormat="1" ht="16.5" customHeight="1" x14ac:dyDescent="0.2">
      <c r="A752" s="3"/>
      <c r="B752" s="3"/>
      <c r="C752" s="3"/>
      <c r="D752" s="3"/>
      <c r="E752" s="3"/>
      <c r="F752" s="3"/>
      <c r="G752" s="30" t="str">
        <f>IFERROR(VLOOKUP(E752,No一覧!$B$7:$F$404,2,FALSE),"")</f>
        <v/>
      </c>
      <c r="H752" s="31" t="str">
        <f>IFERROR(VLOOKUP(E752&amp;F752,No一覧!$A$7:$F$404,5,FALSE),"")</f>
        <v/>
      </c>
      <c r="I752" s="31" t="str">
        <f>IFERROR(VLOOKUP(E752&amp;F752,No一覧!$A$7:$F$404,6,FALSE),"")</f>
        <v/>
      </c>
      <c r="J752" s="32" t="str">
        <f ca="1">IF(K752="終",SUM(I752:INDIRECT(CONCATENATE("i",MATCH($K$7,$K$7:K751)+7))),"")</f>
        <v/>
      </c>
      <c r="K752" s="18"/>
    </row>
    <row r="753" spans="1:11" s="26" customFormat="1" ht="16.5" customHeight="1" x14ac:dyDescent="0.2">
      <c r="A753" s="3"/>
      <c r="B753" s="3"/>
      <c r="C753" s="3"/>
      <c r="D753" s="3"/>
      <c r="E753" s="3"/>
      <c r="F753" s="3"/>
      <c r="G753" s="30" t="str">
        <f>IFERROR(VLOOKUP(E753,No一覧!$B$7:$F$404,2,FALSE),"")</f>
        <v/>
      </c>
      <c r="H753" s="31" t="str">
        <f>IFERROR(VLOOKUP(E753&amp;F753,No一覧!$A$7:$F$404,5,FALSE),"")</f>
        <v/>
      </c>
      <c r="I753" s="31" t="str">
        <f>IFERROR(VLOOKUP(E753&amp;F753,No一覧!$A$7:$F$404,6,FALSE),"")</f>
        <v/>
      </c>
      <c r="J753" s="32" t="str">
        <f ca="1">IF(K753="終",SUM(I753:INDIRECT(CONCATENATE("i",MATCH($K$7,$K$7:K752)+7))),"")</f>
        <v/>
      </c>
      <c r="K753" s="18"/>
    </row>
    <row r="754" spans="1:11" s="26" customFormat="1" ht="16.5" customHeight="1" x14ac:dyDescent="0.2">
      <c r="A754" s="3"/>
      <c r="B754" s="3"/>
      <c r="C754" s="3"/>
      <c r="D754" s="3"/>
      <c r="E754" s="3"/>
      <c r="F754" s="3"/>
      <c r="G754" s="30" t="str">
        <f>IFERROR(VLOOKUP(E754,No一覧!$B$7:$F$404,2,FALSE),"")</f>
        <v/>
      </c>
      <c r="H754" s="31" t="str">
        <f>IFERROR(VLOOKUP(E754&amp;F754,No一覧!$A$7:$F$404,5,FALSE),"")</f>
        <v/>
      </c>
      <c r="I754" s="31" t="str">
        <f>IFERROR(VLOOKUP(E754&amp;F754,No一覧!$A$7:$F$404,6,FALSE),"")</f>
        <v/>
      </c>
      <c r="J754" s="32" t="str">
        <f ca="1">IF(K754="終",SUM(I754:INDIRECT(CONCATENATE("i",MATCH($K$7,$K$7:K753)+7))),"")</f>
        <v/>
      </c>
      <c r="K754" s="18"/>
    </row>
    <row r="755" spans="1:11" s="26" customFormat="1" ht="16.5" customHeight="1" x14ac:dyDescent="0.2">
      <c r="A755" s="3"/>
      <c r="B755" s="3"/>
      <c r="C755" s="3"/>
      <c r="D755" s="3"/>
      <c r="E755" s="3"/>
      <c r="F755" s="3"/>
      <c r="G755" s="30" t="str">
        <f>IFERROR(VLOOKUP(E755,No一覧!$B$7:$F$404,2,FALSE),"")</f>
        <v/>
      </c>
      <c r="H755" s="31" t="str">
        <f>IFERROR(VLOOKUP(E755&amp;F755,No一覧!$A$7:$F$404,5,FALSE),"")</f>
        <v/>
      </c>
      <c r="I755" s="31" t="str">
        <f>IFERROR(VLOOKUP(E755&amp;F755,No一覧!$A$7:$F$404,6,FALSE),"")</f>
        <v/>
      </c>
      <c r="J755" s="32" t="str">
        <f ca="1">IF(K755="終",SUM(I755:INDIRECT(CONCATENATE("i",MATCH($K$7,$K$7:K754)+7))),"")</f>
        <v/>
      </c>
      <c r="K755" s="18"/>
    </row>
    <row r="756" spans="1:11" s="26" customFormat="1" ht="16.5" customHeight="1" x14ac:dyDescent="0.2">
      <c r="A756" s="3"/>
      <c r="B756" s="3"/>
      <c r="C756" s="3"/>
      <c r="D756" s="3"/>
      <c r="E756" s="3"/>
      <c r="F756" s="3"/>
      <c r="G756" s="30" t="str">
        <f>IFERROR(VLOOKUP(E756,No一覧!$B$7:$F$404,2,FALSE),"")</f>
        <v/>
      </c>
      <c r="H756" s="31" t="str">
        <f>IFERROR(VLOOKUP(E756&amp;F756,No一覧!$A$7:$F$404,5,FALSE),"")</f>
        <v/>
      </c>
      <c r="I756" s="31" t="str">
        <f>IFERROR(VLOOKUP(E756&amp;F756,No一覧!$A$7:$F$404,6,FALSE),"")</f>
        <v/>
      </c>
      <c r="J756" s="32" t="str">
        <f ca="1">IF(K756="終",SUM(I756:INDIRECT(CONCATENATE("i",MATCH($K$7,$K$7:K755)+7))),"")</f>
        <v/>
      </c>
      <c r="K756" s="18"/>
    </row>
    <row r="757" spans="1:11" s="26" customFormat="1" ht="16.5" customHeight="1" x14ac:dyDescent="0.2">
      <c r="A757" s="3"/>
      <c r="B757" s="3"/>
      <c r="C757" s="3"/>
      <c r="D757" s="3"/>
      <c r="E757" s="3"/>
      <c r="F757" s="3"/>
      <c r="G757" s="30" t="str">
        <f>IFERROR(VLOOKUP(E757,No一覧!$B$7:$F$404,2,FALSE),"")</f>
        <v/>
      </c>
      <c r="H757" s="31" t="str">
        <f>IFERROR(VLOOKUP(E757&amp;F757,No一覧!$A$7:$F$404,5,FALSE),"")</f>
        <v/>
      </c>
      <c r="I757" s="31" t="str">
        <f>IFERROR(VLOOKUP(E757&amp;F757,No一覧!$A$7:$F$404,6,FALSE),"")</f>
        <v/>
      </c>
      <c r="J757" s="32" t="str">
        <f ca="1">IF(K757="終",SUM(I757:INDIRECT(CONCATENATE("i",MATCH($K$7,$K$7:K756)+7))),"")</f>
        <v/>
      </c>
      <c r="K757" s="18"/>
    </row>
    <row r="758" spans="1:11" s="26" customFormat="1" ht="16.5" customHeight="1" x14ac:dyDescent="0.2">
      <c r="A758" s="3"/>
      <c r="B758" s="3"/>
      <c r="C758" s="3"/>
      <c r="D758" s="3"/>
      <c r="E758" s="3"/>
      <c r="F758" s="3"/>
      <c r="G758" s="30" t="str">
        <f>IFERROR(VLOOKUP(E758,No一覧!$B$7:$F$404,2,FALSE),"")</f>
        <v/>
      </c>
      <c r="H758" s="31" t="str">
        <f>IFERROR(VLOOKUP(E758&amp;F758,No一覧!$A$7:$F$404,5,FALSE),"")</f>
        <v/>
      </c>
      <c r="I758" s="31" t="str">
        <f>IFERROR(VLOOKUP(E758&amp;F758,No一覧!$A$7:$F$404,6,FALSE),"")</f>
        <v/>
      </c>
      <c r="J758" s="32" t="str">
        <f ca="1">IF(K758="終",SUM(I758:INDIRECT(CONCATENATE("i",MATCH($K$7,$K$7:K757)+7))),"")</f>
        <v/>
      </c>
      <c r="K758" s="18"/>
    </row>
    <row r="759" spans="1:11" s="26" customFormat="1" ht="16.5" customHeight="1" x14ac:dyDescent="0.2">
      <c r="A759" s="3"/>
      <c r="B759" s="3"/>
      <c r="C759" s="3"/>
      <c r="D759" s="3"/>
      <c r="E759" s="3"/>
      <c r="F759" s="3"/>
      <c r="G759" s="30" t="str">
        <f>IFERROR(VLOOKUP(E759,No一覧!$B$7:$F$404,2,FALSE),"")</f>
        <v/>
      </c>
      <c r="H759" s="31" t="str">
        <f>IFERROR(VLOOKUP(E759&amp;F759,No一覧!$A$7:$F$404,5,FALSE),"")</f>
        <v/>
      </c>
      <c r="I759" s="31" t="str">
        <f>IFERROR(VLOOKUP(E759&amp;F759,No一覧!$A$7:$F$404,6,FALSE),"")</f>
        <v/>
      </c>
      <c r="J759" s="32" t="str">
        <f ca="1">IF(K759="終",SUM(I759:INDIRECT(CONCATENATE("i",MATCH($K$7,$K$7:K758)+7))),"")</f>
        <v/>
      </c>
      <c r="K759" s="18"/>
    </row>
    <row r="760" spans="1:11" s="26" customFormat="1" ht="16.5" customHeight="1" x14ac:dyDescent="0.2">
      <c r="A760" s="3"/>
      <c r="B760" s="3"/>
      <c r="C760" s="3"/>
      <c r="D760" s="3"/>
      <c r="E760" s="3"/>
      <c r="F760" s="3"/>
      <c r="G760" s="30" t="str">
        <f>IFERROR(VLOOKUP(E760,No一覧!$B$7:$F$404,2,FALSE),"")</f>
        <v/>
      </c>
      <c r="H760" s="31" t="str">
        <f>IFERROR(VLOOKUP(E760&amp;F760,No一覧!$A$7:$F$404,5,FALSE),"")</f>
        <v/>
      </c>
      <c r="I760" s="31" t="str">
        <f>IFERROR(VLOOKUP(E760&amp;F760,No一覧!$A$7:$F$404,6,FALSE),"")</f>
        <v/>
      </c>
      <c r="J760" s="32" t="str">
        <f ca="1">IF(K760="終",SUM(I760:INDIRECT(CONCATENATE("i",MATCH($K$7,$K$7:K759)+7))),"")</f>
        <v/>
      </c>
      <c r="K760" s="18"/>
    </row>
    <row r="761" spans="1:11" s="26" customFormat="1" ht="16.5" customHeight="1" x14ac:dyDescent="0.2">
      <c r="A761" s="3"/>
      <c r="B761" s="3"/>
      <c r="C761" s="3"/>
      <c r="D761" s="3"/>
      <c r="E761" s="3"/>
      <c r="F761" s="3"/>
      <c r="G761" s="30" t="str">
        <f>IFERROR(VLOOKUP(E761,No一覧!$B$7:$F$404,2,FALSE),"")</f>
        <v/>
      </c>
      <c r="H761" s="31" t="str">
        <f>IFERROR(VLOOKUP(E761&amp;F761,No一覧!$A$7:$F$404,5,FALSE),"")</f>
        <v/>
      </c>
      <c r="I761" s="31" t="str">
        <f>IFERROR(VLOOKUP(E761&amp;F761,No一覧!$A$7:$F$404,6,FALSE),"")</f>
        <v/>
      </c>
      <c r="J761" s="32" t="str">
        <f ca="1">IF(K761="終",SUM(I761:INDIRECT(CONCATENATE("i",MATCH($K$7,$K$7:K760)+7))),"")</f>
        <v/>
      </c>
      <c r="K761" s="18"/>
    </row>
    <row r="762" spans="1:11" s="26" customFormat="1" ht="16.5" customHeight="1" x14ac:dyDescent="0.2">
      <c r="A762" s="3"/>
      <c r="B762" s="3"/>
      <c r="C762" s="3"/>
      <c r="D762" s="3"/>
      <c r="E762" s="3"/>
      <c r="F762" s="3"/>
      <c r="G762" s="30" t="str">
        <f>IFERROR(VLOOKUP(E762,No一覧!$B$7:$F$404,2,FALSE),"")</f>
        <v/>
      </c>
      <c r="H762" s="31" t="str">
        <f>IFERROR(VLOOKUP(E762&amp;F762,No一覧!$A$7:$F$404,5,FALSE),"")</f>
        <v/>
      </c>
      <c r="I762" s="31" t="str">
        <f>IFERROR(VLOOKUP(E762&amp;F762,No一覧!$A$7:$F$404,6,FALSE),"")</f>
        <v/>
      </c>
      <c r="J762" s="32" t="str">
        <f ca="1">IF(K762="終",SUM(I762:INDIRECT(CONCATENATE("i",MATCH($K$7,$K$7:K761)+7))),"")</f>
        <v/>
      </c>
      <c r="K762" s="18"/>
    </row>
    <row r="763" spans="1:11" s="26" customFormat="1" ht="16.5" customHeight="1" x14ac:dyDescent="0.2">
      <c r="A763" s="3"/>
      <c r="B763" s="3"/>
      <c r="C763" s="3"/>
      <c r="D763" s="3"/>
      <c r="E763" s="3"/>
      <c r="F763" s="3"/>
      <c r="G763" s="30" t="str">
        <f>IFERROR(VLOOKUP(E763,No一覧!$B$7:$F$404,2,FALSE),"")</f>
        <v/>
      </c>
      <c r="H763" s="31" t="str">
        <f>IFERROR(VLOOKUP(E763&amp;F763,No一覧!$A$7:$F$404,5,FALSE),"")</f>
        <v/>
      </c>
      <c r="I763" s="31" t="str">
        <f>IFERROR(VLOOKUP(E763&amp;F763,No一覧!$A$7:$F$404,6,FALSE),"")</f>
        <v/>
      </c>
      <c r="J763" s="32" t="str">
        <f ca="1">IF(K763="終",SUM(I763:INDIRECT(CONCATENATE("i",MATCH($K$7,$K$7:K762)+7))),"")</f>
        <v/>
      </c>
      <c r="K763" s="18"/>
    </row>
    <row r="764" spans="1:11" s="26" customFormat="1" ht="16.5" customHeight="1" x14ac:dyDescent="0.2">
      <c r="A764" s="3"/>
      <c r="B764" s="3"/>
      <c r="C764" s="3"/>
      <c r="D764" s="3"/>
      <c r="E764" s="3"/>
      <c r="F764" s="3"/>
      <c r="G764" s="30" t="str">
        <f>IFERROR(VLOOKUP(E764,No一覧!$B$7:$F$404,2,FALSE),"")</f>
        <v/>
      </c>
      <c r="H764" s="31" t="str">
        <f>IFERROR(VLOOKUP(E764&amp;F764,No一覧!$A$7:$F$404,5,FALSE),"")</f>
        <v/>
      </c>
      <c r="I764" s="31" t="str">
        <f>IFERROR(VLOOKUP(E764&amp;F764,No一覧!$A$7:$F$404,6,FALSE),"")</f>
        <v/>
      </c>
      <c r="J764" s="32" t="str">
        <f ca="1">IF(K764="終",SUM(I764:INDIRECT(CONCATENATE("i",MATCH($K$7,$K$7:K763)+7))),"")</f>
        <v/>
      </c>
      <c r="K764" s="18"/>
    </row>
    <row r="765" spans="1:11" s="26" customFormat="1" ht="16.5" customHeight="1" x14ac:dyDescent="0.2">
      <c r="A765" s="3"/>
      <c r="B765" s="3"/>
      <c r="C765" s="3"/>
      <c r="D765" s="3"/>
      <c r="E765" s="3"/>
      <c r="F765" s="3"/>
      <c r="G765" s="30" t="str">
        <f>IFERROR(VLOOKUP(E765,No一覧!$B$7:$F$404,2,FALSE),"")</f>
        <v/>
      </c>
      <c r="H765" s="31" t="str">
        <f>IFERROR(VLOOKUP(E765&amp;F765,No一覧!$A$7:$F$404,5,FALSE),"")</f>
        <v/>
      </c>
      <c r="I765" s="31" t="str">
        <f>IFERROR(VLOOKUP(E765&amp;F765,No一覧!$A$7:$F$404,6,FALSE),"")</f>
        <v/>
      </c>
      <c r="J765" s="32" t="str">
        <f ca="1">IF(K765="終",SUM(I765:INDIRECT(CONCATENATE("i",MATCH($K$7,$K$7:K764)+7))),"")</f>
        <v/>
      </c>
      <c r="K765" s="18"/>
    </row>
    <row r="766" spans="1:11" s="26" customFormat="1" ht="16.5" customHeight="1" x14ac:dyDescent="0.2">
      <c r="A766" s="3"/>
      <c r="B766" s="3"/>
      <c r="C766" s="3"/>
      <c r="D766" s="3"/>
      <c r="E766" s="3"/>
      <c r="F766" s="3"/>
      <c r="G766" s="30" t="str">
        <f>IFERROR(VLOOKUP(E766,No一覧!$B$7:$F$404,2,FALSE),"")</f>
        <v/>
      </c>
      <c r="H766" s="31" t="str">
        <f>IFERROR(VLOOKUP(E766&amp;F766,No一覧!$A$7:$F$404,5,FALSE),"")</f>
        <v/>
      </c>
      <c r="I766" s="31" t="str">
        <f>IFERROR(VLOOKUP(E766&amp;F766,No一覧!$A$7:$F$404,6,FALSE),"")</f>
        <v/>
      </c>
      <c r="J766" s="32" t="str">
        <f ca="1">IF(K766="終",SUM(I766:INDIRECT(CONCATENATE("i",MATCH($K$7,$K$7:K765)+7))),"")</f>
        <v/>
      </c>
      <c r="K766" s="18"/>
    </row>
    <row r="767" spans="1:11" s="26" customFormat="1" ht="16.5" customHeight="1" x14ac:dyDescent="0.2">
      <c r="A767" s="3"/>
      <c r="B767" s="3"/>
      <c r="C767" s="3"/>
      <c r="D767" s="3"/>
      <c r="E767" s="3"/>
      <c r="F767" s="3"/>
      <c r="G767" s="30" t="str">
        <f>IFERROR(VLOOKUP(E767,No一覧!$B$7:$F$404,2,FALSE),"")</f>
        <v/>
      </c>
      <c r="H767" s="31" t="str">
        <f>IFERROR(VLOOKUP(E767&amp;F767,No一覧!$A$7:$F$404,5,FALSE),"")</f>
        <v/>
      </c>
      <c r="I767" s="31" t="str">
        <f>IFERROR(VLOOKUP(E767&amp;F767,No一覧!$A$7:$F$404,6,FALSE),"")</f>
        <v/>
      </c>
      <c r="J767" s="32" t="str">
        <f ca="1">IF(K767="終",SUM(I767:INDIRECT(CONCATENATE("i",MATCH($K$7,$K$7:K766)+7))),"")</f>
        <v/>
      </c>
      <c r="K767" s="18"/>
    </row>
    <row r="768" spans="1:11" s="26" customFormat="1" ht="16.5" customHeight="1" x14ac:dyDescent="0.2">
      <c r="A768" s="3"/>
      <c r="B768" s="3"/>
      <c r="C768" s="3"/>
      <c r="D768" s="3"/>
      <c r="E768" s="3"/>
      <c r="F768" s="3"/>
      <c r="G768" s="30" t="str">
        <f>IFERROR(VLOOKUP(E768,No一覧!$B$7:$F$404,2,FALSE),"")</f>
        <v/>
      </c>
      <c r="H768" s="31" t="str">
        <f>IFERROR(VLOOKUP(E768&amp;F768,No一覧!$A$7:$F$404,5,FALSE),"")</f>
        <v/>
      </c>
      <c r="I768" s="31" t="str">
        <f>IFERROR(VLOOKUP(E768&amp;F768,No一覧!$A$7:$F$404,6,FALSE),"")</f>
        <v/>
      </c>
      <c r="J768" s="32" t="str">
        <f ca="1">IF(K768="終",SUM(I768:INDIRECT(CONCATENATE("i",MATCH($K$7,$K$7:K767)+7))),"")</f>
        <v/>
      </c>
      <c r="K768" s="18"/>
    </row>
    <row r="769" spans="1:11" s="26" customFormat="1" ht="16.5" customHeight="1" x14ac:dyDescent="0.2">
      <c r="A769" s="3"/>
      <c r="B769" s="3"/>
      <c r="C769" s="3"/>
      <c r="D769" s="3"/>
      <c r="E769" s="3"/>
      <c r="F769" s="3"/>
      <c r="G769" s="30" t="str">
        <f>IFERROR(VLOOKUP(E769,No一覧!$B$7:$F$404,2,FALSE),"")</f>
        <v/>
      </c>
      <c r="H769" s="31" t="str">
        <f>IFERROR(VLOOKUP(E769&amp;F769,No一覧!$A$7:$F$404,5,FALSE),"")</f>
        <v/>
      </c>
      <c r="I769" s="31" t="str">
        <f>IFERROR(VLOOKUP(E769&amp;F769,No一覧!$A$7:$F$404,6,FALSE),"")</f>
        <v/>
      </c>
      <c r="J769" s="32" t="str">
        <f ca="1">IF(K769="終",SUM(I769:INDIRECT(CONCATENATE("i",MATCH($K$7,$K$7:K768)+7))),"")</f>
        <v/>
      </c>
      <c r="K769" s="18"/>
    </row>
    <row r="770" spans="1:11" s="26" customFormat="1" ht="16.5" customHeight="1" x14ac:dyDescent="0.2">
      <c r="A770" s="3"/>
      <c r="B770" s="3"/>
      <c r="C770" s="3"/>
      <c r="D770" s="3"/>
      <c r="E770" s="3"/>
      <c r="F770" s="3"/>
      <c r="G770" s="30" t="str">
        <f>IFERROR(VLOOKUP(E770,No一覧!$B$7:$F$404,2,FALSE),"")</f>
        <v/>
      </c>
      <c r="H770" s="31" t="str">
        <f>IFERROR(VLOOKUP(E770&amp;F770,No一覧!$A$7:$F$404,5,FALSE),"")</f>
        <v/>
      </c>
      <c r="I770" s="31" t="str">
        <f>IFERROR(VLOOKUP(E770&amp;F770,No一覧!$A$7:$F$404,6,FALSE),"")</f>
        <v/>
      </c>
      <c r="J770" s="32" t="str">
        <f ca="1">IF(K770="終",SUM(I770:INDIRECT(CONCATENATE("i",MATCH($K$7,$K$7:K769)+7))),"")</f>
        <v/>
      </c>
      <c r="K770" s="18"/>
    </row>
    <row r="771" spans="1:11" s="26" customFormat="1" ht="16.5" customHeight="1" x14ac:dyDescent="0.2">
      <c r="A771" s="3"/>
      <c r="B771" s="3"/>
      <c r="C771" s="3"/>
      <c r="D771" s="3"/>
      <c r="E771" s="3"/>
      <c r="F771" s="3"/>
      <c r="G771" s="30" t="str">
        <f>IFERROR(VLOOKUP(E771,No一覧!$B$7:$F$404,2,FALSE),"")</f>
        <v/>
      </c>
      <c r="H771" s="31" t="str">
        <f>IFERROR(VLOOKUP(E771&amp;F771,No一覧!$A$7:$F$404,5,FALSE),"")</f>
        <v/>
      </c>
      <c r="I771" s="31" t="str">
        <f>IFERROR(VLOOKUP(E771&amp;F771,No一覧!$A$7:$F$404,6,FALSE),"")</f>
        <v/>
      </c>
      <c r="J771" s="32" t="str">
        <f ca="1">IF(K771="終",SUM(I771:INDIRECT(CONCATENATE("i",MATCH($K$7,$K$7:K770)+7))),"")</f>
        <v/>
      </c>
      <c r="K771" s="18"/>
    </row>
    <row r="772" spans="1:11" s="26" customFormat="1" ht="16.5" customHeight="1" x14ac:dyDescent="0.2">
      <c r="A772" s="3"/>
      <c r="B772" s="3"/>
      <c r="C772" s="3"/>
      <c r="D772" s="3"/>
      <c r="E772" s="3"/>
      <c r="F772" s="3"/>
      <c r="G772" s="30" t="str">
        <f>IFERROR(VLOOKUP(E772,No一覧!$B$7:$F$404,2,FALSE),"")</f>
        <v/>
      </c>
      <c r="H772" s="31" t="str">
        <f>IFERROR(VLOOKUP(E772&amp;F772,No一覧!$A$7:$F$404,5,FALSE),"")</f>
        <v/>
      </c>
      <c r="I772" s="31" t="str">
        <f>IFERROR(VLOOKUP(E772&amp;F772,No一覧!$A$7:$F$404,6,FALSE),"")</f>
        <v/>
      </c>
      <c r="J772" s="32" t="str">
        <f ca="1">IF(K772="終",SUM(I772:INDIRECT(CONCATENATE("i",MATCH($K$7,$K$7:K771)+7))),"")</f>
        <v/>
      </c>
      <c r="K772" s="18"/>
    </row>
    <row r="773" spans="1:11" s="26" customFormat="1" ht="16.5" customHeight="1" x14ac:dyDescent="0.2">
      <c r="A773" s="3"/>
      <c r="B773" s="3"/>
      <c r="C773" s="3"/>
      <c r="D773" s="3"/>
      <c r="E773" s="3"/>
      <c r="F773" s="3"/>
      <c r="G773" s="30" t="str">
        <f>IFERROR(VLOOKUP(E773,No一覧!$B$7:$F$404,2,FALSE),"")</f>
        <v/>
      </c>
      <c r="H773" s="31" t="str">
        <f>IFERROR(VLOOKUP(E773&amp;F773,No一覧!$A$7:$F$404,5,FALSE),"")</f>
        <v/>
      </c>
      <c r="I773" s="31" t="str">
        <f>IFERROR(VLOOKUP(E773&amp;F773,No一覧!$A$7:$F$404,6,FALSE),"")</f>
        <v/>
      </c>
      <c r="J773" s="32" t="str">
        <f ca="1">IF(K773="終",SUM(I773:INDIRECT(CONCATENATE("i",MATCH($K$7,$K$7:K772)+7))),"")</f>
        <v/>
      </c>
      <c r="K773" s="18"/>
    </row>
    <row r="774" spans="1:11" s="26" customFormat="1" ht="16.5" customHeight="1" x14ac:dyDescent="0.2">
      <c r="A774" s="3"/>
      <c r="B774" s="3"/>
      <c r="C774" s="3"/>
      <c r="D774" s="3"/>
      <c r="E774" s="3"/>
      <c r="F774" s="3"/>
      <c r="G774" s="30" t="str">
        <f>IFERROR(VLOOKUP(E774,No一覧!$B$7:$F$404,2,FALSE),"")</f>
        <v/>
      </c>
      <c r="H774" s="31" t="str">
        <f>IFERROR(VLOOKUP(E774&amp;F774,No一覧!$A$7:$F$404,5,FALSE),"")</f>
        <v/>
      </c>
      <c r="I774" s="31" t="str">
        <f>IFERROR(VLOOKUP(E774&amp;F774,No一覧!$A$7:$F$404,6,FALSE),"")</f>
        <v/>
      </c>
      <c r="J774" s="32" t="str">
        <f ca="1">IF(K774="終",SUM(I774:INDIRECT(CONCATENATE("i",MATCH($K$7,$K$7:K773)+7))),"")</f>
        <v/>
      </c>
      <c r="K774" s="18"/>
    </row>
    <row r="775" spans="1:11" s="26" customFormat="1" ht="16.5" customHeight="1" x14ac:dyDescent="0.2">
      <c r="A775" s="3"/>
      <c r="B775" s="3"/>
      <c r="C775" s="3"/>
      <c r="D775" s="3"/>
      <c r="E775" s="3"/>
      <c r="F775" s="3"/>
      <c r="G775" s="30" t="str">
        <f>IFERROR(VLOOKUP(E775,No一覧!$B$7:$F$404,2,FALSE),"")</f>
        <v/>
      </c>
      <c r="H775" s="31" t="str">
        <f>IFERROR(VLOOKUP(E775&amp;F775,No一覧!$A$7:$F$404,5,FALSE),"")</f>
        <v/>
      </c>
      <c r="I775" s="31" t="str">
        <f>IFERROR(VLOOKUP(E775&amp;F775,No一覧!$A$7:$F$404,6,FALSE),"")</f>
        <v/>
      </c>
      <c r="J775" s="32" t="str">
        <f ca="1">IF(K775="終",SUM(I775:INDIRECT(CONCATENATE("i",MATCH($K$7,$K$7:K774)+7))),"")</f>
        <v/>
      </c>
      <c r="K775" s="18"/>
    </row>
    <row r="776" spans="1:11" s="26" customFormat="1" ht="16.5" customHeight="1" x14ac:dyDescent="0.2">
      <c r="A776" s="3"/>
      <c r="B776" s="3"/>
      <c r="C776" s="3"/>
      <c r="D776" s="3"/>
      <c r="E776" s="3"/>
      <c r="F776" s="3"/>
      <c r="G776" s="30" t="str">
        <f>IFERROR(VLOOKUP(E776,No一覧!$B$7:$F$404,2,FALSE),"")</f>
        <v/>
      </c>
      <c r="H776" s="31" t="str">
        <f>IFERROR(VLOOKUP(E776&amp;F776,No一覧!$A$7:$F$404,5,FALSE),"")</f>
        <v/>
      </c>
      <c r="I776" s="31" t="str">
        <f>IFERROR(VLOOKUP(E776&amp;F776,No一覧!$A$7:$F$404,6,FALSE),"")</f>
        <v/>
      </c>
      <c r="J776" s="32" t="str">
        <f ca="1">IF(K776="終",SUM(I776:INDIRECT(CONCATENATE("i",MATCH($K$7,$K$7:K775)+7))),"")</f>
        <v/>
      </c>
      <c r="K776" s="18"/>
    </row>
    <row r="777" spans="1:11" s="26" customFormat="1" ht="16.5" customHeight="1" x14ac:dyDescent="0.2">
      <c r="A777" s="3"/>
      <c r="B777" s="3"/>
      <c r="C777" s="3"/>
      <c r="D777" s="3"/>
      <c r="E777" s="3"/>
      <c r="F777" s="3"/>
      <c r="G777" s="30" t="str">
        <f>IFERROR(VLOOKUP(E777,No一覧!$B$7:$F$404,2,FALSE),"")</f>
        <v/>
      </c>
      <c r="H777" s="31" t="str">
        <f>IFERROR(VLOOKUP(E777&amp;F777,No一覧!$A$7:$F$404,5,FALSE),"")</f>
        <v/>
      </c>
      <c r="I777" s="31" t="str">
        <f>IFERROR(VLOOKUP(E777&amp;F777,No一覧!$A$7:$F$404,6,FALSE),"")</f>
        <v/>
      </c>
      <c r="J777" s="32" t="str">
        <f ca="1">IF(K777="終",SUM(I777:INDIRECT(CONCATENATE("i",MATCH($K$7,$K$7:K776)+7))),"")</f>
        <v/>
      </c>
      <c r="K777" s="18"/>
    </row>
    <row r="778" spans="1:11" s="26" customFormat="1" ht="16.5" customHeight="1" x14ac:dyDescent="0.2">
      <c r="A778" s="3"/>
      <c r="B778" s="3"/>
      <c r="C778" s="3"/>
      <c r="D778" s="3"/>
      <c r="E778" s="3"/>
      <c r="F778" s="3"/>
      <c r="G778" s="30" t="str">
        <f>IFERROR(VLOOKUP(E778,No一覧!$B$7:$F$404,2,FALSE),"")</f>
        <v/>
      </c>
      <c r="H778" s="31" t="str">
        <f>IFERROR(VLOOKUP(E778&amp;F778,No一覧!$A$7:$F$404,5,FALSE),"")</f>
        <v/>
      </c>
      <c r="I778" s="31" t="str">
        <f>IFERROR(VLOOKUP(E778&amp;F778,No一覧!$A$7:$F$404,6,FALSE),"")</f>
        <v/>
      </c>
      <c r="J778" s="32" t="str">
        <f ca="1">IF(K778="終",SUM(I778:INDIRECT(CONCATENATE("i",MATCH($K$7,$K$7:K777)+7))),"")</f>
        <v/>
      </c>
      <c r="K778" s="18"/>
    </row>
    <row r="779" spans="1:11" s="26" customFormat="1" ht="16.5" customHeight="1" x14ac:dyDescent="0.2">
      <c r="A779" s="3"/>
      <c r="B779" s="3"/>
      <c r="C779" s="3"/>
      <c r="D779" s="3"/>
      <c r="E779" s="3"/>
      <c r="F779" s="3"/>
      <c r="G779" s="30" t="str">
        <f>IFERROR(VLOOKUP(E779,No一覧!$B$7:$F$404,2,FALSE),"")</f>
        <v/>
      </c>
      <c r="H779" s="31" t="str">
        <f>IFERROR(VLOOKUP(E779&amp;F779,No一覧!$A$7:$F$404,5,FALSE),"")</f>
        <v/>
      </c>
      <c r="I779" s="31" t="str">
        <f>IFERROR(VLOOKUP(E779&amp;F779,No一覧!$A$7:$F$404,6,FALSE),"")</f>
        <v/>
      </c>
      <c r="J779" s="32" t="str">
        <f ca="1">IF(K779="終",SUM(I779:INDIRECT(CONCATENATE("i",MATCH($K$7,$K$7:K778)+7))),"")</f>
        <v/>
      </c>
      <c r="K779" s="18"/>
    </row>
    <row r="780" spans="1:11" s="26" customFormat="1" ht="16.5" customHeight="1" x14ac:dyDescent="0.2">
      <c r="A780" s="3"/>
      <c r="B780" s="3"/>
      <c r="C780" s="3"/>
      <c r="D780" s="3"/>
      <c r="E780" s="3"/>
      <c r="F780" s="3"/>
      <c r="G780" s="30" t="str">
        <f>IFERROR(VLOOKUP(E780,No一覧!$B$7:$F$404,2,FALSE),"")</f>
        <v/>
      </c>
      <c r="H780" s="31" t="str">
        <f>IFERROR(VLOOKUP(E780&amp;F780,No一覧!$A$7:$F$404,5,FALSE),"")</f>
        <v/>
      </c>
      <c r="I780" s="31" t="str">
        <f>IFERROR(VLOOKUP(E780&amp;F780,No一覧!$A$7:$F$404,6,FALSE),"")</f>
        <v/>
      </c>
      <c r="J780" s="32" t="str">
        <f ca="1">IF(K780="終",SUM(I780:INDIRECT(CONCATENATE("i",MATCH($K$7,$K$7:K779)+7))),"")</f>
        <v/>
      </c>
      <c r="K780" s="18"/>
    </row>
    <row r="781" spans="1:11" s="26" customFormat="1" ht="16.5" customHeight="1" x14ac:dyDescent="0.2">
      <c r="A781" s="3"/>
      <c r="B781" s="3"/>
      <c r="C781" s="3"/>
      <c r="D781" s="3"/>
      <c r="E781" s="3"/>
      <c r="F781" s="3"/>
      <c r="G781" s="30" t="str">
        <f>IFERROR(VLOOKUP(E781,No一覧!$B$7:$F$404,2,FALSE),"")</f>
        <v/>
      </c>
      <c r="H781" s="31" t="str">
        <f>IFERROR(VLOOKUP(E781&amp;F781,No一覧!$A$7:$F$404,5,FALSE),"")</f>
        <v/>
      </c>
      <c r="I781" s="31" t="str">
        <f>IFERROR(VLOOKUP(E781&amp;F781,No一覧!$A$7:$F$404,6,FALSE),"")</f>
        <v/>
      </c>
      <c r="J781" s="32" t="str">
        <f ca="1">IF(K781="終",SUM(I781:INDIRECT(CONCATENATE("i",MATCH($K$7,$K$7:K780)+7))),"")</f>
        <v/>
      </c>
      <c r="K781" s="18"/>
    </row>
    <row r="782" spans="1:11" s="26" customFormat="1" ht="16.5" customHeight="1" x14ac:dyDescent="0.2">
      <c r="A782" s="3"/>
      <c r="B782" s="3"/>
      <c r="C782" s="3"/>
      <c r="D782" s="3"/>
      <c r="E782" s="3"/>
      <c r="F782" s="3"/>
      <c r="G782" s="30" t="str">
        <f>IFERROR(VLOOKUP(E782,No一覧!$B$7:$F$404,2,FALSE),"")</f>
        <v/>
      </c>
      <c r="H782" s="31" t="str">
        <f>IFERROR(VLOOKUP(E782&amp;F782,No一覧!$A$7:$F$404,5,FALSE),"")</f>
        <v/>
      </c>
      <c r="I782" s="31" t="str">
        <f>IFERROR(VLOOKUP(E782&amp;F782,No一覧!$A$7:$F$404,6,FALSE),"")</f>
        <v/>
      </c>
      <c r="J782" s="32" t="str">
        <f ca="1">IF(K782="終",SUM(I782:INDIRECT(CONCATENATE("i",MATCH($K$7,$K$7:K781)+7))),"")</f>
        <v/>
      </c>
      <c r="K782" s="18"/>
    </row>
    <row r="783" spans="1:11" s="26" customFormat="1" ht="16.5" customHeight="1" x14ac:dyDescent="0.2">
      <c r="A783" s="3"/>
      <c r="B783" s="3"/>
      <c r="C783" s="3"/>
      <c r="D783" s="3"/>
      <c r="E783" s="3"/>
      <c r="F783" s="3"/>
      <c r="G783" s="30" t="str">
        <f>IFERROR(VLOOKUP(E783,No一覧!$B$7:$F$404,2,FALSE),"")</f>
        <v/>
      </c>
      <c r="H783" s="31" t="str">
        <f>IFERROR(VLOOKUP(E783&amp;F783,No一覧!$A$7:$F$404,5,FALSE),"")</f>
        <v/>
      </c>
      <c r="I783" s="31" t="str">
        <f>IFERROR(VLOOKUP(E783&amp;F783,No一覧!$A$7:$F$404,6,FALSE),"")</f>
        <v/>
      </c>
      <c r="J783" s="32" t="str">
        <f ca="1">IF(K783="終",SUM(I783:INDIRECT(CONCATENATE("i",MATCH($K$7,$K$7:K782)+7))),"")</f>
        <v/>
      </c>
      <c r="K783" s="18"/>
    </row>
    <row r="784" spans="1:11" s="26" customFormat="1" ht="16.5" customHeight="1" x14ac:dyDescent="0.2">
      <c r="A784" s="3"/>
      <c r="B784" s="3"/>
      <c r="C784" s="3"/>
      <c r="D784" s="3"/>
      <c r="E784" s="3"/>
      <c r="F784" s="3"/>
      <c r="G784" s="30" t="str">
        <f>IFERROR(VLOOKUP(E784,No一覧!$B$7:$F$404,2,FALSE),"")</f>
        <v/>
      </c>
      <c r="H784" s="31" t="str">
        <f>IFERROR(VLOOKUP(E784&amp;F784,No一覧!$A$7:$F$404,5,FALSE),"")</f>
        <v/>
      </c>
      <c r="I784" s="31" t="str">
        <f>IFERROR(VLOOKUP(E784&amp;F784,No一覧!$A$7:$F$404,6,FALSE),"")</f>
        <v/>
      </c>
      <c r="J784" s="32" t="str">
        <f ca="1">IF(K784="終",SUM(I784:INDIRECT(CONCATENATE("i",MATCH($K$7,$K$7:K783)+7))),"")</f>
        <v/>
      </c>
      <c r="K784" s="18"/>
    </row>
    <row r="785" spans="1:11" s="26" customFormat="1" ht="16.5" customHeight="1" x14ac:dyDescent="0.2">
      <c r="A785" s="3"/>
      <c r="B785" s="3"/>
      <c r="C785" s="3"/>
      <c r="D785" s="3"/>
      <c r="E785" s="3"/>
      <c r="F785" s="3"/>
      <c r="G785" s="30" t="str">
        <f>IFERROR(VLOOKUP(E785,No一覧!$B$7:$F$404,2,FALSE),"")</f>
        <v/>
      </c>
      <c r="H785" s="31" t="str">
        <f>IFERROR(VLOOKUP(E785&amp;F785,No一覧!$A$7:$F$404,5,FALSE),"")</f>
        <v/>
      </c>
      <c r="I785" s="31" t="str">
        <f>IFERROR(VLOOKUP(E785&amp;F785,No一覧!$A$7:$F$404,6,FALSE),"")</f>
        <v/>
      </c>
      <c r="J785" s="32" t="str">
        <f ca="1">IF(K785="終",SUM(I785:INDIRECT(CONCATENATE("i",MATCH($K$7,$K$7:K784)+7))),"")</f>
        <v/>
      </c>
      <c r="K785" s="18"/>
    </row>
    <row r="786" spans="1:11" s="26" customFormat="1" ht="16.5" customHeight="1" x14ac:dyDescent="0.2">
      <c r="A786" s="3"/>
      <c r="B786" s="3"/>
      <c r="C786" s="3"/>
      <c r="D786" s="3"/>
      <c r="E786" s="3"/>
      <c r="F786" s="3"/>
      <c r="G786" s="30" t="str">
        <f>IFERROR(VLOOKUP(E786,No一覧!$B$7:$F$404,2,FALSE),"")</f>
        <v/>
      </c>
      <c r="H786" s="31" t="str">
        <f>IFERROR(VLOOKUP(E786&amp;F786,No一覧!$A$7:$F$404,5,FALSE),"")</f>
        <v/>
      </c>
      <c r="I786" s="31" t="str">
        <f>IFERROR(VLOOKUP(E786&amp;F786,No一覧!$A$7:$F$404,6,FALSE),"")</f>
        <v/>
      </c>
      <c r="J786" s="32" t="str">
        <f ca="1">IF(K786="終",SUM(I786:INDIRECT(CONCATENATE("i",MATCH($K$7,$K$7:K785)+7))),"")</f>
        <v/>
      </c>
      <c r="K786" s="18"/>
    </row>
    <row r="787" spans="1:11" s="26" customFormat="1" ht="16.5" customHeight="1" x14ac:dyDescent="0.2">
      <c r="A787" s="3"/>
      <c r="B787" s="3"/>
      <c r="C787" s="3"/>
      <c r="D787" s="3"/>
      <c r="E787" s="3"/>
      <c r="F787" s="3"/>
      <c r="G787" s="30" t="str">
        <f>IFERROR(VLOOKUP(E787,No一覧!$B$7:$F$404,2,FALSE),"")</f>
        <v/>
      </c>
      <c r="H787" s="31" t="str">
        <f>IFERROR(VLOOKUP(E787&amp;F787,No一覧!$A$7:$F$404,5,FALSE),"")</f>
        <v/>
      </c>
      <c r="I787" s="31" t="str">
        <f>IFERROR(VLOOKUP(E787&amp;F787,No一覧!$A$7:$F$404,6,FALSE),"")</f>
        <v/>
      </c>
      <c r="J787" s="32" t="str">
        <f ca="1">IF(K787="終",SUM(I787:INDIRECT(CONCATENATE("i",MATCH($K$7,$K$7:K786)+7))),"")</f>
        <v/>
      </c>
      <c r="K787" s="18"/>
    </row>
    <row r="788" spans="1:11" s="26" customFormat="1" ht="16.5" customHeight="1" x14ac:dyDescent="0.2">
      <c r="A788" s="3"/>
      <c r="B788" s="3"/>
      <c r="C788" s="3"/>
      <c r="D788" s="3"/>
      <c r="E788" s="3"/>
      <c r="F788" s="3"/>
      <c r="G788" s="30" t="str">
        <f>IFERROR(VLOOKUP(E788,No一覧!$B$7:$F$404,2,FALSE),"")</f>
        <v/>
      </c>
      <c r="H788" s="31" t="str">
        <f>IFERROR(VLOOKUP(E788&amp;F788,No一覧!$A$7:$F$404,5,FALSE),"")</f>
        <v/>
      </c>
      <c r="I788" s="31" t="str">
        <f>IFERROR(VLOOKUP(E788&amp;F788,No一覧!$A$7:$F$404,6,FALSE),"")</f>
        <v/>
      </c>
      <c r="J788" s="32" t="str">
        <f ca="1">IF(K788="終",SUM(I788:INDIRECT(CONCATENATE("i",MATCH($K$7,$K$7:K787)+7))),"")</f>
        <v/>
      </c>
      <c r="K788" s="18"/>
    </row>
    <row r="789" spans="1:11" s="26" customFormat="1" ht="16.5" customHeight="1" x14ac:dyDescent="0.2">
      <c r="A789" s="3"/>
      <c r="B789" s="3"/>
      <c r="C789" s="3"/>
      <c r="D789" s="3"/>
      <c r="E789" s="3"/>
      <c r="F789" s="3"/>
      <c r="G789" s="30" t="str">
        <f>IFERROR(VLOOKUP(E789,No一覧!$B$7:$F$404,2,FALSE),"")</f>
        <v/>
      </c>
      <c r="H789" s="31" t="str">
        <f>IFERROR(VLOOKUP(E789&amp;F789,No一覧!$A$7:$F$404,5,FALSE),"")</f>
        <v/>
      </c>
      <c r="I789" s="31" t="str">
        <f>IFERROR(VLOOKUP(E789&amp;F789,No一覧!$A$7:$F$404,6,FALSE),"")</f>
        <v/>
      </c>
      <c r="J789" s="32" t="str">
        <f ca="1">IF(K789="終",SUM(I789:INDIRECT(CONCATENATE("i",MATCH($K$7,$K$7:K788)+7))),"")</f>
        <v/>
      </c>
      <c r="K789" s="18"/>
    </row>
    <row r="790" spans="1:11" s="26" customFormat="1" ht="16.5" customHeight="1" x14ac:dyDescent="0.2">
      <c r="A790" s="3"/>
      <c r="B790" s="3"/>
      <c r="C790" s="3"/>
      <c r="D790" s="3"/>
      <c r="E790" s="3"/>
      <c r="F790" s="3"/>
      <c r="G790" s="30" t="str">
        <f>IFERROR(VLOOKUP(E790,No一覧!$B$7:$F$404,2,FALSE),"")</f>
        <v/>
      </c>
      <c r="H790" s="31" t="str">
        <f>IFERROR(VLOOKUP(E790&amp;F790,No一覧!$A$7:$F$404,5,FALSE),"")</f>
        <v/>
      </c>
      <c r="I790" s="31" t="str">
        <f>IFERROR(VLOOKUP(E790&amp;F790,No一覧!$A$7:$F$404,6,FALSE),"")</f>
        <v/>
      </c>
      <c r="J790" s="32" t="str">
        <f ca="1">IF(K790="終",SUM(I790:INDIRECT(CONCATENATE("i",MATCH($K$7,$K$7:K789)+7))),"")</f>
        <v/>
      </c>
      <c r="K790" s="18"/>
    </row>
    <row r="791" spans="1:11" s="26" customFormat="1" ht="16.5" customHeight="1" x14ac:dyDescent="0.2">
      <c r="A791" s="3"/>
      <c r="B791" s="3"/>
      <c r="C791" s="3"/>
      <c r="D791" s="3"/>
      <c r="E791" s="3"/>
      <c r="F791" s="3"/>
      <c r="G791" s="30" t="str">
        <f>IFERROR(VLOOKUP(E791,No一覧!$B$7:$F$404,2,FALSE),"")</f>
        <v/>
      </c>
      <c r="H791" s="31" t="str">
        <f>IFERROR(VLOOKUP(E791&amp;F791,No一覧!$A$7:$F$404,5,FALSE),"")</f>
        <v/>
      </c>
      <c r="I791" s="31" t="str">
        <f>IFERROR(VLOOKUP(E791&amp;F791,No一覧!$A$7:$F$404,6,FALSE),"")</f>
        <v/>
      </c>
      <c r="J791" s="32" t="str">
        <f ca="1">IF(K791="終",SUM(I791:INDIRECT(CONCATENATE("i",MATCH($K$7,$K$7:K790)+7))),"")</f>
        <v/>
      </c>
      <c r="K791" s="18"/>
    </row>
    <row r="792" spans="1:11" s="26" customFormat="1" ht="16.5" customHeight="1" x14ac:dyDescent="0.2">
      <c r="A792" s="3"/>
      <c r="B792" s="3"/>
      <c r="C792" s="3"/>
      <c r="D792" s="3"/>
      <c r="E792" s="3"/>
      <c r="F792" s="3"/>
      <c r="G792" s="30" t="str">
        <f>IFERROR(VLOOKUP(E792,No一覧!$B$7:$F$404,2,FALSE),"")</f>
        <v/>
      </c>
      <c r="H792" s="31" t="str">
        <f>IFERROR(VLOOKUP(E792&amp;F792,No一覧!$A$7:$F$404,5,FALSE),"")</f>
        <v/>
      </c>
      <c r="I792" s="31" t="str">
        <f>IFERROR(VLOOKUP(E792&amp;F792,No一覧!$A$7:$F$404,6,FALSE),"")</f>
        <v/>
      </c>
      <c r="J792" s="32" t="str">
        <f ca="1">IF(K792="終",SUM(I792:INDIRECT(CONCATENATE("i",MATCH($K$7,$K$7:K791)+7))),"")</f>
        <v/>
      </c>
      <c r="K792" s="18"/>
    </row>
    <row r="793" spans="1:11" s="26" customFormat="1" ht="16.5" customHeight="1" x14ac:dyDescent="0.2">
      <c r="A793" s="3"/>
      <c r="B793" s="3"/>
      <c r="C793" s="3"/>
      <c r="D793" s="3"/>
      <c r="E793" s="3"/>
      <c r="F793" s="3"/>
      <c r="G793" s="30" t="str">
        <f>IFERROR(VLOOKUP(E793,No一覧!$B$7:$F$404,2,FALSE),"")</f>
        <v/>
      </c>
      <c r="H793" s="31" t="str">
        <f>IFERROR(VLOOKUP(E793&amp;F793,No一覧!$A$7:$F$404,5,FALSE),"")</f>
        <v/>
      </c>
      <c r="I793" s="31" t="str">
        <f>IFERROR(VLOOKUP(E793&amp;F793,No一覧!$A$7:$F$404,6,FALSE),"")</f>
        <v/>
      </c>
      <c r="J793" s="32" t="str">
        <f ca="1">IF(K793="終",SUM(I793:INDIRECT(CONCATENATE("i",MATCH($K$7,$K$7:K792)+7))),"")</f>
        <v/>
      </c>
      <c r="K793" s="18"/>
    </row>
    <row r="794" spans="1:11" s="26" customFormat="1" ht="16.5" customHeight="1" x14ac:dyDescent="0.2">
      <c r="A794" s="3"/>
      <c r="B794" s="3"/>
      <c r="C794" s="3"/>
      <c r="D794" s="3"/>
      <c r="E794" s="3"/>
      <c r="F794" s="3"/>
      <c r="G794" s="30" t="str">
        <f>IFERROR(VLOOKUP(E794,No一覧!$B$7:$F$404,2,FALSE),"")</f>
        <v/>
      </c>
      <c r="H794" s="31" t="str">
        <f>IFERROR(VLOOKUP(E794&amp;F794,No一覧!$A$7:$F$404,5,FALSE),"")</f>
        <v/>
      </c>
      <c r="I794" s="31" t="str">
        <f>IFERROR(VLOOKUP(E794&amp;F794,No一覧!$A$7:$F$404,6,FALSE),"")</f>
        <v/>
      </c>
      <c r="J794" s="32" t="str">
        <f ca="1">IF(K794="終",SUM(I794:INDIRECT(CONCATENATE("i",MATCH($K$7,$K$7:K793)+7))),"")</f>
        <v/>
      </c>
      <c r="K794" s="18"/>
    </row>
    <row r="795" spans="1:11" s="26" customFormat="1" ht="16.5" customHeight="1" x14ac:dyDescent="0.2">
      <c r="A795" s="3"/>
      <c r="B795" s="3"/>
      <c r="C795" s="3"/>
      <c r="D795" s="3"/>
      <c r="E795" s="3"/>
      <c r="F795" s="3"/>
      <c r="G795" s="30" t="str">
        <f>IFERROR(VLOOKUP(E795,No一覧!$B$7:$F$404,2,FALSE),"")</f>
        <v/>
      </c>
      <c r="H795" s="31" t="str">
        <f>IFERROR(VLOOKUP(E795&amp;F795,No一覧!$A$7:$F$404,5,FALSE),"")</f>
        <v/>
      </c>
      <c r="I795" s="31" t="str">
        <f>IFERROR(VLOOKUP(E795&amp;F795,No一覧!$A$7:$F$404,6,FALSE),"")</f>
        <v/>
      </c>
      <c r="J795" s="32" t="str">
        <f ca="1">IF(K795="終",SUM(I795:INDIRECT(CONCATENATE("i",MATCH($K$7,$K$7:K794)+7))),"")</f>
        <v/>
      </c>
      <c r="K795" s="18"/>
    </row>
    <row r="796" spans="1:11" s="26" customFormat="1" ht="16.5" customHeight="1" x14ac:dyDescent="0.2">
      <c r="A796" s="3"/>
      <c r="B796" s="3"/>
      <c r="C796" s="3"/>
      <c r="D796" s="3"/>
      <c r="E796" s="3"/>
      <c r="F796" s="3"/>
      <c r="G796" s="30" t="str">
        <f>IFERROR(VLOOKUP(E796,No一覧!$B$7:$F$404,2,FALSE),"")</f>
        <v/>
      </c>
      <c r="H796" s="31" t="str">
        <f>IFERROR(VLOOKUP(E796&amp;F796,No一覧!$A$7:$F$404,5,FALSE),"")</f>
        <v/>
      </c>
      <c r="I796" s="31" t="str">
        <f>IFERROR(VLOOKUP(E796&amp;F796,No一覧!$A$7:$F$404,6,FALSE),"")</f>
        <v/>
      </c>
      <c r="J796" s="32" t="str">
        <f ca="1">IF(K796="終",SUM(I796:INDIRECT(CONCATENATE("i",MATCH($K$7,$K$7:K795)+7))),"")</f>
        <v/>
      </c>
      <c r="K796" s="18"/>
    </row>
    <row r="797" spans="1:11" s="26" customFormat="1" ht="16.5" customHeight="1" x14ac:dyDescent="0.2">
      <c r="A797" s="3"/>
      <c r="B797" s="3"/>
      <c r="C797" s="3"/>
      <c r="D797" s="3"/>
      <c r="E797" s="3"/>
      <c r="F797" s="3"/>
      <c r="G797" s="30" t="str">
        <f>IFERROR(VLOOKUP(E797,No一覧!$B$7:$F$404,2,FALSE),"")</f>
        <v/>
      </c>
      <c r="H797" s="31" t="str">
        <f>IFERROR(VLOOKUP(E797&amp;F797,No一覧!$A$7:$F$404,5,FALSE),"")</f>
        <v/>
      </c>
      <c r="I797" s="31" t="str">
        <f>IFERROR(VLOOKUP(E797&amp;F797,No一覧!$A$7:$F$404,6,FALSE),"")</f>
        <v/>
      </c>
      <c r="J797" s="32" t="str">
        <f ca="1">IF(K797="終",SUM(I797:INDIRECT(CONCATENATE("i",MATCH($K$7,$K$7:K796)+7))),"")</f>
        <v/>
      </c>
      <c r="K797" s="18"/>
    </row>
    <row r="798" spans="1:11" s="26" customFormat="1" ht="16.5" customHeight="1" x14ac:dyDescent="0.2">
      <c r="A798" s="3"/>
      <c r="B798" s="3"/>
      <c r="C798" s="3"/>
      <c r="D798" s="3"/>
      <c r="E798" s="3"/>
      <c r="F798" s="3"/>
      <c r="G798" s="30" t="str">
        <f>IFERROR(VLOOKUP(E798,No一覧!$B$7:$F$404,2,FALSE),"")</f>
        <v/>
      </c>
      <c r="H798" s="31" t="str">
        <f>IFERROR(VLOOKUP(E798&amp;F798,No一覧!$A$7:$F$404,5,FALSE),"")</f>
        <v/>
      </c>
      <c r="I798" s="31" t="str">
        <f>IFERROR(VLOOKUP(E798&amp;F798,No一覧!$A$7:$F$404,6,FALSE),"")</f>
        <v/>
      </c>
      <c r="J798" s="32" t="str">
        <f ca="1">IF(K798="終",SUM(I798:INDIRECT(CONCATENATE("i",MATCH($K$7,$K$7:K797)+7))),"")</f>
        <v/>
      </c>
      <c r="K798" s="18"/>
    </row>
    <row r="799" spans="1:11" s="26" customFormat="1" ht="16.5" customHeight="1" x14ac:dyDescent="0.2">
      <c r="A799" s="3"/>
      <c r="B799" s="3"/>
      <c r="C799" s="3"/>
      <c r="D799" s="3"/>
      <c r="E799" s="3"/>
      <c r="F799" s="3"/>
      <c r="G799" s="30" t="str">
        <f>IFERROR(VLOOKUP(E799,No一覧!$B$7:$F$404,2,FALSE),"")</f>
        <v/>
      </c>
      <c r="H799" s="31" t="str">
        <f>IFERROR(VLOOKUP(E799&amp;F799,No一覧!$A$7:$F$404,5,FALSE),"")</f>
        <v/>
      </c>
      <c r="I799" s="31" t="str">
        <f>IFERROR(VLOOKUP(E799&amp;F799,No一覧!$A$7:$F$404,6,FALSE),"")</f>
        <v/>
      </c>
      <c r="J799" s="32" t="str">
        <f ca="1">IF(K799="終",SUM(I799:INDIRECT(CONCATENATE("i",MATCH($K$7,$K$7:K798)+7))),"")</f>
        <v/>
      </c>
      <c r="K799" s="18"/>
    </row>
    <row r="800" spans="1:11" s="26" customFormat="1" ht="16.5" customHeight="1" x14ac:dyDescent="0.2">
      <c r="A800" s="3"/>
      <c r="B800" s="3"/>
      <c r="C800" s="3"/>
      <c r="D800" s="3"/>
      <c r="E800" s="3"/>
      <c r="F800" s="3"/>
      <c r="G800" s="30" t="str">
        <f>IFERROR(VLOOKUP(E800,No一覧!$B$7:$F$404,2,FALSE),"")</f>
        <v/>
      </c>
      <c r="H800" s="31" t="str">
        <f>IFERROR(VLOOKUP(E800&amp;F800,No一覧!$A$7:$F$404,5,FALSE),"")</f>
        <v/>
      </c>
      <c r="I800" s="31" t="str">
        <f>IFERROR(VLOOKUP(E800&amp;F800,No一覧!$A$7:$F$404,6,FALSE),"")</f>
        <v/>
      </c>
      <c r="J800" s="32" t="str">
        <f ca="1">IF(K800="終",SUM(I800:INDIRECT(CONCATENATE("i",MATCH($K$7,$K$7:K799)+7))),"")</f>
        <v/>
      </c>
      <c r="K800" s="18"/>
    </row>
    <row r="801" spans="1:11" s="26" customFormat="1" ht="16.5" customHeight="1" x14ac:dyDescent="0.2">
      <c r="A801" s="3"/>
      <c r="B801" s="3"/>
      <c r="C801" s="3"/>
      <c r="D801" s="3"/>
      <c r="E801" s="3"/>
      <c r="F801" s="3"/>
      <c r="G801" s="30" t="str">
        <f>IFERROR(VLOOKUP(E801,No一覧!$B$7:$F$404,2,FALSE),"")</f>
        <v/>
      </c>
      <c r="H801" s="31" t="str">
        <f>IFERROR(VLOOKUP(E801&amp;F801,No一覧!$A$7:$F$404,5,FALSE),"")</f>
        <v/>
      </c>
      <c r="I801" s="31" t="str">
        <f>IFERROR(VLOOKUP(E801&amp;F801,No一覧!$A$7:$F$404,6,FALSE),"")</f>
        <v/>
      </c>
      <c r="J801" s="32" t="str">
        <f ca="1">IF(K801="終",SUM(I801:INDIRECT(CONCATENATE("i",MATCH($K$7,$K$7:K800)+7))),"")</f>
        <v/>
      </c>
      <c r="K801" s="18"/>
    </row>
    <row r="802" spans="1:11" s="26" customFormat="1" ht="16.5" customHeight="1" x14ac:dyDescent="0.2">
      <c r="A802" s="3"/>
      <c r="B802" s="3"/>
      <c r="C802" s="3"/>
      <c r="D802" s="3"/>
      <c r="E802" s="3"/>
      <c r="F802" s="3"/>
      <c r="G802" s="30" t="str">
        <f>IFERROR(VLOOKUP(E802,No一覧!$B$7:$F$404,2,FALSE),"")</f>
        <v/>
      </c>
      <c r="H802" s="31" t="str">
        <f>IFERROR(VLOOKUP(E802&amp;F802,No一覧!$A$7:$F$404,5,FALSE),"")</f>
        <v/>
      </c>
      <c r="I802" s="31" t="str">
        <f>IFERROR(VLOOKUP(E802&amp;F802,No一覧!$A$7:$F$404,6,FALSE),"")</f>
        <v/>
      </c>
      <c r="J802" s="32" t="str">
        <f ca="1">IF(K802="終",SUM(I802:INDIRECT(CONCATENATE("i",MATCH($K$7,$K$7:K801)+7))),"")</f>
        <v/>
      </c>
      <c r="K802" s="18"/>
    </row>
    <row r="803" spans="1:11" s="26" customFormat="1" ht="16.5" customHeight="1" x14ac:dyDescent="0.2">
      <c r="A803" s="3"/>
      <c r="B803" s="3"/>
      <c r="C803" s="3"/>
      <c r="D803" s="3"/>
      <c r="E803" s="3"/>
      <c r="F803" s="3"/>
      <c r="G803" s="30" t="str">
        <f>IFERROR(VLOOKUP(E803,No一覧!$B$7:$F$404,2,FALSE),"")</f>
        <v/>
      </c>
      <c r="H803" s="31" t="str">
        <f>IFERROR(VLOOKUP(E803&amp;F803,No一覧!$A$7:$F$404,5,FALSE),"")</f>
        <v/>
      </c>
      <c r="I803" s="31" t="str">
        <f>IFERROR(VLOOKUP(E803&amp;F803,No一覧!$A$7:$F$404,6,FALSE),"")</f>
        <v/>
      </c>
      <c r="J803" s="32" t="str">
        <f ca="1">IF(K803="終",SUM(I803:INDIRECT(CONCATENATE("i",MATCH($K$7,$K$7:K802)+7))),"")</f>
        <v/>
      </c>
      <c r="K803" s="18"/>
    </row>
    <row r="804" spans="1:11" s="26" customFormat="1" ht="16.5" customHeight="1" x14ac:dyDescent="0.2">
      <c r="A804" s="3"/>
      <c r="B804" s="3"/>
      <c r="C804" s="3"/>
      <c r="D804" s="3"/>
      <c r="E804" s="3"/>
      <c r="F804" s="3"/>
      <c r="G804" s="30" t="str">
        <f>IFERROR(VLOOKUP(E804,No一覧!$B$7:$F$404,2,FALSE),"")</f>
        <v/>
      </c>
      <c r="H804" s="31" t="str">
        <f>IFERROR(VLOOKUP(E804&amp;F804,No一覧!$A$7:$F$404,5,FALSE),"")</f>
        <v/>
      </c>
      <c r="I804" s="31" t="str">
        <f>IFERROR(VLOOKUP(E804&amp;F804,No一覧!$A$7:$F$404,6,FALSE),"")</f>
        <v/>
      </c>
      <c r="J804" s="32" t="str">
        <f ca="1">IF(K804="終",SUM(I804:INDIRECT(CONCATENATE("i",MATCH($K$7,$K$7:K803)+7))),"")</f>
        <v/>
      </c>
      <c r="K804" s="18"/>
    </row>
    <row r="805" spans="1:11" s="26" customFormat="1" ht="16.5" customHeight="1" x14ac:dyDescent="0.2">
      <c r="A805" s="3"/>
      <c r="B805" s="3"/>
      <c r="C805" s="3"/>
      <c r="D805" s="3"/>
      <c r="E805" s="3"/>
      <c r="F805" s="3"/>
      <c r="G805" s="30" t="str">
        <f>IFERROR(VLOOKUP(E805,No一覧!$B$7:$F$404,2,FALSE),"")</f>
        <v/>
      </c>
      <c r="H805" s="31" t="str">
        <f>IFERROR(VLOOKUP(E805&amp;F805,No一覧!$A$7:$F$404,5,FALSE),"")</f>
        <v/>
      </c>
      <c r="I805" s="31" t="str">
        <f>IFERROR(VLOOKUP(E805&amp;F805,No一覧!$A$7:$F$404,6,FALSE),"")</f>
        <v/>
      </c>
      <c r="J805" s="32" t="str">
        <f ca="1">IF(K805="終",SUM(I805:INDIRECT(CONCATENATE("i",MATCH($K$7,$K$7:K804)+7))),"")</f>
        <v/>
      </c>
      <c r="K805" s="18"/>
    </row>
    <row r="806" spans="1:11" s="26" customFormat="1" ht="16.5" customHeight="1" x14ac:dyDescent="0.2">
      <c r="A806" s="3"/>
      <c r="B806" s="3"/>
      <c r="C806" s="3"/>
      <c r="D806" s="3"/>
      <c r="E806" s="3"/>
      <c r="F806" s="3"/>
      <c r="G806" s="30" t="str">
        <f>IFERROR(VLOOKUP(E806,No一覧!$B$7:$F$404,2,FALSE),"")</f>
        <v/>
      </c>
      <c r="H806" s="31" t="str">
        <f>IFERROR(VLOOKUP(E806&amp;F806,No一覧!$A$7:$F$404,5,FALSE),"")</f>
        <v/>
      </c>
      <c r="I806" s="31" t="str">
        <f>IFERROR(VLOOKUP(E806&amp;F806,No一覧!$A$7:$F$404,6,FALSE),"")</f>
        <v/>
      </c>
      <c r="J806" s="32" t="str">
        <f ca="1">IF(K806="終",SUM(I806:INDIRECT(CONCATENATE("i",MATCH($K$7,$K$7:K805)+7))),"")</f>
        <v/>
      </c>
      <c r="K806" s="18"/>
    </row>
    <row r="807" spans="1:11" s="26" customFormat="1" ht="16.5" customHeight="1" x14ac:dyDescent="0.2">
      <c r="A807" s="3"/>
      <c r="B807" s="3"/>
      <c r="C807" s="3"/>
      <c r="D807" s="3"/>
      <c r="E807" s="3"/>
      <c r="F807" s="3"/>
      <c r="G807" s="30" t="str">
        <f>IFERROR(VLOOKUP(E807,No一覧!$B$7:$F$404,2,FALSE),"")</f>
        <v/>
      </c>
      <c r="H807" s="31" t="str">
        <f>IFERROR(VLOOKUP(E807&amp;F807,No一覧!$A$7:$F$404,5,FALSE),"")</f>
        <v/>
      </c>
      <c r="I807" s="31" t="str">
        <f>IFERROR(VLOOKUP(E807&amp;F807,No一覧!$A$7:$F$404,6,FALSE),"")</f>
        <v/>
      </c>
      <c r="J807" s="32" t="str">
        <f ca="1">IF(K807="終",SUM(I807:INDIRECT(CONCATENATE("i",MATCH($K$7,$K$7:K806)+7))),"")</f>
        <v/>
      </c>
      <c r="K807" s="18"/>
    </row>
    <row r="808" spans="1:11" s="26" customFormat="1" ht="16.5" customHeight="1" x14ac:dyDescent="0.2">
      <c r="A808" s="3"/>
      <c r="B808" s="3"/>
      <c r="C808" s="3"/>
      <c r="D808" s="3"/>
      <c r="E808" s="3"/>
      <c r="F808" s="3"/>
      <c r="G808" s="30" t="str">
        <f>IFERROR(VLOOKUP(E808,No一覧!$B$7:$F$404,2,FALSE),"")</f>
        <v/>
      </c>
      <c r="H808" s="31" t="str">
        <f>IFERROR(VLOOKUP(E808&amp;F808,No一覧!$A$7:$F$404,5,FALSE),"")</f>
        <v/>
      </c>
      <c r="I808" s="31" t="str">
        <f>IFERROR(VLOOKUP(E808&amp;F808,No一覧!$A$7:$F$404,6,FALSE),"")</f>
        <v/>
      </c>
      <c r="J808" s="32" t="str">
        <f ca="1">IF(K808="終",SUM(I808:INDIRECT(CONCATENATE("i",MATCH($K$7,$K$7:K807)+7))),"")</f>
        <v/>
      </c>
      <c r="K808" s="18"/>
    </row>
    <row r="809" spans="1:11" s="26" customFormat="1" ht="16.5" customHeight="1" x14ac:dyDescent="0.2">
      <c r="A809" s="3"/>
      <c r="B809" s="3"/>
      <c r="C809" s="3"/>
      <c r="D809" s="3"/>
      <c r="E809" s="3"/>
      <c r="F809" s="3"/>
      <c r="G809" s="30" t="str">
        <f>IFERROR(VLOOKUP(E809,No一覧!$B$7:$F$404,2,FALSE),"")</f>
        <v/>
      </c>
      <c r="H809" s="31" t="str">
        <f>IFERROR(VLOOKUP(E809&amp;F809,No一覧!$A$7:$F$404,5,FALSE),"")</f>
        <v/>
      </c>
      <c r="I809" s="31" t="str">
        <f>IFERROR(VLOOKUP(E809&amp;F809,No一覧!$A$7:$F$404,6,FALSE),"")</f>
        <v/>
      </c>
      <c r="J809" s="32" t="str">
        <f ca="1">IF(K809="終",SUM(I809:INDIRECT(CONCATENATE("i",MATCH($K$7,$K$7:K808)+7))),"")</f>
        <v/>
      </c>
      <c r="K809" s="18"/>
    </row>
    <row r="810" spans="1:11" s="26" customFormat="1" ht="16.5" customHeight="1" x14ac:dyDescent="0.2">
      <c r="A810" s="3"/>
      <c r="B810" s="3"/>
      <c r="C810" s="3"/>
      <c r="D810" s="3"/>
      <c r="E810" s="3"/>
      <c r="F810" s="3"/>
      <c r="G810" s="30" t="str">
        <f>IFERROR(VLOOKUP(E810,No一覧!$B$7:$F$404,2,FALSE),"")</f>
        <v/>
      </c>
      <c r="H810" s="31" t="str">
        <f>IFERROR(VLOOKUP(E810&amp;F810,No一覧!$A$7:$F$404,5,FALSE),"")</f>
        <v/>
      </c>
      <c r="I810" s="31" t="str">
        <f>IFERROR(VLOOKUP(E810&amp;F810,No一覧!$A$7:$F$404,6,FALSE),"")</f>
        <v/>
      </c>
      <c r="J810" s="32" t="str">
        <f ca="1">IF(K810="終",SUM(I810:INDIRECT(CONCATENATE("i",MATCH($K$7,$K$7:K809)+7))),"")</f>
        <v/>
      </c>
      <c r="K810" s="18"/>
    </row>
    <row r="811" spans="1:11" s="26" customFormat="1" ht="16.5" customHeight="1" x14ac:dyDescent="0.2">
      <c r="A811" s="3"/>
      <c r="B811" s="3"/>
      <c r="C811" s="3"/>
      <c r="D811" s="3"/>
      <c r="E811" s="3"/>
      <c r="F811" s="3"/>
      <c r="G811" s="30" t="str">
        <f>IFERROR(VLOOKUP(E811,No一覧!$B$7:$F$404,2,FALSE),"")</f>
        <v/>
      </c>
      <c r="H811" s="31" t="str">
        <f>IFERROR(VLOOKUP(E811&amp;F811,No一覧!$A$7:$F$404,5,FALSE),"")</f>
        <v/>
      </c>
      <c r="I811" s="31" t="str">
        <f>IFERROR(VLOOKUP(E811&amp;F811,No一覧!$A$7:$F$404,6,FALSE),"")</f>
        <v/>
      </c>
      <c r="J811" s="32" t="str">
        <f ca="1">IF(K811="終",SUM(I811:INDIRECT(CONCATENATE("i",MATCH($K$7,$K$7:K810)+7))),"")</f>
        <v/>
      </c>
      <c r="K811" s="18"/>
    </row>
    <row r="812" spans="1:11" s="26" customFormat="1" ht="16.5" customHeight="1" x14ac:dyDescent="0.2">
      <c r="A812" s="3"/>
      <c r="B812" s="3"/>
      <c r="C812" s="3"/>
      <c r="D812" s="3"/>
      <c r="E812" s="3"/>
      <c r="F812" s="3"/>
      <c r="G812" s="30" t="str">
        <f>IFERROR(VLOOKUP(E812,No一覧!$B$7:$F$404,2,FALSE),"")</f>
        <v/>
      </c>
      <c r="H812" s="31" t="str">
        <f>IFERROR(VLOOKUP(E812&amp;F812,No一覧!$A$7:$F$404,5,FALSE),"")</f>
        <v/>
      </c>
      <c r="I812" s="31" t="str">
        <f>IFERROR(VLOOKUP(E812&amp;F812,No一覧!$A$7:$F$404,6,FALSE),"")</f>
        <v/>
      </c>
      <c r="J812" s="32" t="str">
        <f ca="1">IF(K812="終",SUM(I812:INDIRECT(CONCATENATE("i",MATCH($K$7,$K$7:K811)+7))),"")</f>
        <v/>
      </c>
      <c r="K812" s="18"/>
    </row>
    <row r="813" spans="1:11" s="26" customFormat="1" ht="16.5" customHeight="1" x14ac:dyDescent="0.2">
      <c r="A813" s="3"/>
      <c r="B813" s="3"/>
      <c r="C813" s="3"/>
      <c r="D813" s="3"/>
      <c r="E813" s="3"/>
      <c r="F813" s="3"/>
      <c r="G813" s="30" t="str">
        <f>IFERROR(VLOOKUP(E813,No一覧!$B$7:$F$404,2,FALSE),"")</f>
        <v/>
      </c>
      <c r="H813" s="31" t="str">
        <f>IFERROR(VLOOKUP(E813&amp;F813,No一覧!$A$7:$F$404,5,FALSE),"")</f>
        <v/>
      </c>
      <c r="I813" s="31" t="str">
        <f>IFERROR(VLOOKUP(E813&amp;F813,No一覧!$A$7:$F$404,6,FALSE),"")</f>
        <v/>
      </c>
      <c r="J813" s="32" t="str">
        <f ca="1">IF(K813="終",SUM(I813:INDIRECT(CONCATENATE("i",MATCH($K$7,$K$7:K812)+7))),"")</f>
        <v/>
      </c>
      <c r="K813" s="18"/>
    </row>
    <row r="814" spans="1:11" s="26" customFormat="1" ht="16.5" customHeight="1" x14ac:dyDescent="0.2">
      <c r="A814" s="3"/>
      <c r="B814" s="3"/>
      <c r="C814" s="3"/>
      <c r="D814" s="3"/>
      <c r="E814" s="3"/>
      <c r="F814" s="3"/>
      <c r="G814" s="30" t="str">
        <f>IFERROR(VLOOKUP(E814,No一覧!$B$7:$F$404,2,FALSE),"")</f>
        <v/>
      </c>
      <c r="H814" s="31" t="str">
        <f>IFERROR(VLOOKUP(E814&amp;F814,No一覧!$A$7:$F$404,5,FALSE),"")</f>
        <v/>
      </c>
      <c r="I814" s="31" t="str">
        <f>IFERROR(VLOOKUP(E814&amp;F814,No一覧!$A$7:$F$404,6,FALSE),"")</f>
        <v/>
      </c>
      <c r="J814" s="32" t="str">
        <f ca="1">IF(K814="終",SUM(I814:INDIRECT(CONCATENATE("i",MATCH($K$7,$K$7:K813)+7))),"")</f>
        <v/>
      </c>
      <c r="K814" s="18"/>
    </row>
    <row r="815" spans="1:11" s="26" customFormat="1" ht="16.5" customHeight="1" x14ac:dyDescent="0.2">
      <c r="A815" s="3"/>
      <c r="B815" s="3"/>
      <c r="C815" s="3"/>
      <c r="D815" s="3"/>
      <c r="E815" s="3"/>
      <c r="F815" s="3"/>
      <c r="G815" s="30" t="str">
        <f>IFERROR(VLOOKUP(E815,No一覧!$B$7:$F$404,2,FALSE),"")</f>
        <v/>
      </c>
      <c r="H815" s="31" t="str">
        <f>IFERROR(VLOOKUP(E815&amp;F815,No一覧!$A$7:$F$404,5,FALSE),"")</f>
        <v/>
      </c>
      <c r="I815" s="31" t="str">
        <f>IFERROR(VLOOKUP(E815&amp;F815,No一覧!$A$7:$F$404,6,FALSE),"")</f>
        <v/>
      </c>
      <c r="J815" s="32" t="str">
        <f ca="1">IF(K815="終",SUM(I815:INDIRECT(CONCATENATE("i",MATCH($K$7,$K$7:K814)+7))),"")</f>
        <v/>
      </c>
      <c r="K815" s="18"/>
    </row>
    <row r="816" spans="1:11" s="26" customFormat="1" ht="16.5" customHeight="1" x14ac:dyDescent="0.2">
      <c r="A816" s="3"/>
      <c r="B816" s="3"/>
      <c r="C816" s="3"/>
      <c r="D816" s="3"/>
      <c r="E816" s="3"/>
      <c r="F816" s="3"/>
      <c r="G816" s="30" t="str">
        <f>IFERROR(VLOOKUP(E816,No一覧!$B$7:$F$404,2,FALSE),"")</f>
        <v/>
      </c>
      <c r="H816" s="31" t="str">
        <f>IFERROR(VLOOKUP(E816&amp;F816,No一覧!$A$7:$F$404,5,FALSE),"")</f>
        <v/>
      </c>
      <c r="I816" s="31" t="str">
        <f>IFERROR(VLOOKUP(E816&amp;F816,No一覧!$A$7:$F$404,6,FALSE),"")</f>
        <v/>
      </c>
      <c r="J816" s="32" t="str">
        <f ca="1">IF(K816="終",SUM(I816:INDIRECT(CONCATENATE("i",MATCH($K$7,$K$7:K815)+7))),"")</f>
        <v/>
      </c>
      <c r="K816" s="18"/>
    </row>
    <row r="817" spans="1:11" s="26" customFormat="1" ht="16.5" customHeight="1" x14ac:dyDescent="0.2">
      <c r="A817" s="3"/>
      <c r="B817" s="3"/>
      <c r="C817" s="3"/>
      <c r="D817" s="3"/>
      <c r="E817" s="3"/>
      <c r="F817" s="3"/>
      <c r="G817" s="30" t="str">
        <f>IFERROR(VLOOKUP(E817,No一覧!$B$7:$F$404,2,FALSE),"")</f>
        <v/>
      </c>
      <c r="H817" s="31" t="str">
        <f>IFERROR(VLOOKUP(E817&amp;F817,No一覧!$A$7:$F$404,5,FALSE),"")</f>
        <v/>
      </c>
      <c r="I817" s="31" t="str">
        <f>IFERROR(VLOOKUP(E817&amp;F817,No一覧!$A$7:$F$404,6,FALSE),"")</f>
        <v/>
      </c>
      <c r="J817" s="32" t="str">
        <f ca="1">IF(K817="終",SUM(I817:INDIRECT(CONCATENATE("i",MATCH($K$7,$K$7:K816)+7))),"")</f>
        <v/>
      </c>
      <c r="K817" s="18"/>
    </row>
    <row r="818" spans="1:11" s="26" customFormat="1" ht="16.5" customHeight="1" x14ac:dyDescent="0.2">
      <c r="A818" s="3"/>
      <c r="B818" s="3"/>
      <c r="C818" s="3"/>
      <c r="D818" s="3"/>
      <c r="E818" s="3"/>
      <c r="F818" s="3"/>
      <c r="G818" s="30" t="str">
        <f>IFERROR(VLOOKUP(E818,No一覧!$B$7:$F$404,2,FALSE),"")</f>
        <v/>
      </c>
      <c r="H818" s="31" t="str">
        <f>IFERROR(VLOOKUP(E818&amp;F818,No一覧!$A$7:$F$404,5,FALSE),"")</f>
        <v/>
      </c>
      <c r="I818" s="31" t="str">
        <f>IFERROR(VLOOKUP(E818&amp;F818,No一覧!$A$7:$F$404,6,FALSE),"")</f>
        <v/>
      </c>
      <c r="J818" s="32" t="str">
        <f ca="1">IF(K818="終",SUM(I818:INDIRECT(CONCATENATE("i",MATCH($K$7,$K$7:K817)+7))),"")</f>
        <v/>
      </c>
      <c r="K818" s="18"/>
    </row>
    <row r="819" spans="1:11" s="26" customFormat="1" ht="16.5" customHeight="1" x14ac:dyDescent="0.2">
      <c r="A819" s="3"/>
      <c r="B819" s="3"/>
      <c r="C819" s="3"/>
      <c r="D819" s="3"/>
      <c r="E819" s="3"/>
      <c r="F819" s="3"/>
      <c r="G819" s="30" t="str">
        <f>IFERROR(VLOOKUP(E819,No一覧!$B$7:$F$404,2,FALSE),"")</f>
        <v/>
      </c>
      <c r="H819" s="31" t="str">
        <f>IFERROR(VLOOKUP(E819&amp;F819,No一覧!$A$7:$F$404,5,FALSE),"")</f>
        <v/>
      </c>
      <c r="I819" s="31" t="str">
        <f>IFERROR(VLOOKUP(E819&amp;F819,No一覧!$A$7:$F$404,6,FALSE),"")</f>
        <v/>
      </c>
      <c r="J819" s="32" t="str">
        <f ca="1">IF(K819="終",SUM(I819:INDIRECT(CONCATENATE("i",MATCH($K$7,$K$7:K818)+7))),"")</f>
        <v/>
      </c>
      <c r="K819" s="18"/>
    </row>
    <row r="820" spans="1:11" s="26" customFormat="1" ht="16.5" customHeight="1" x14ac:dyDescent="0.2">
      <c r="A820" s="3"/>
      <c r="B820" s="3"/>
      <c r="C820" s="3"/>
      <c r="D820" s="3"/>
      <c r="E820" s="3"/>
      <c r="F820" s="3"/>
      <c r="G820" s="30" t="str">
        <f>IFERROR(VLOOKUP(E820,No一覧!$B$7:$F$404,2,FALSE),"")</f>
        <v/>
      </c>
      <c r="H820" s="31" t="str">
        <f>IFERROR(VLOOKUP(E820&amp;F820,No一覧!$A$7:$F$404,5,FALSE),"")</f>
        <v/>
      </c>
      <c r="I820" s="31" t="str">
        <f>IFERROR(VLOOKUP(E820&amp;F820,No一覧!$A$7:$F$404,6,FALSE),"")</f>
        <v/>
      </c>
      <c r="J820" s="32" t="str">
        <f ca="1">IF(K820="終",SUM(I820:INDIRECT(CONCATENATE("i",MATCH($K$7,$K$7:K819)+7))),"")</f>
        <v/>
      </c>
      <c r="K820" s="18"/>
    </row>
    <row r="821" spans="1:11" s="26" customFormat="1" ht="16.5" customHeight="1" x14ac:dyDescent="0.2">
      <c r="A821" s="3"/>
      <c r="B821" s="3"/>
      <c r="C821" s="3"/>
      <c r="D821" s="3"/>
      <c r="E821" s="3"/>
      <c r="F821" s="3"/>
      <c r="G821" s="30" t="str">
        <f>IFERROR(VLOOKUP(E821,No一覧!$B$7:$F$404,2,FALSE),"")</f>
        <v/>
      </c>
      <c r="H821" s="31" t="str">
        <f>IFERROR(VLOOKUP(E821&amp;F821,No一覧!$A$7:$F$404,5,FALSE),"")</f>
        <v/>
      </c>
      <c r="I821" s="31" t="str">
        <f>IFERROR(VLOOKUP(E821&amp;F821,No一覧!$A$7:$F$404,6,FALSE),"")</f>
        <v/>
      </c>
      <c r="J821" s="32" t="str">
        <f ca="1">IF(K821="終",SUM(I821:INDIRECT(CONCATENATE("i",MATCH($K$7,$K$7:K820)+7))),"")</f>
        <v/>
      </c>
      <c r="K821" s="18"/>
    </row>
    <row r="822" spans="1:11" s="26" customFormat="1" ht="16.5" customHeight="1" x14ac:dyDescent="0.2">
      <c r="A822" s="3"/>
      <c r="B822" s="3"/>
      <c r="C822" s="3"/>
      <c r="D822" s="3"/>
      <c r="E822" s="3"/>
      <c r="F822" s="3"/>
      <c r="G822" s="30" t="str">
        <f>IFERROR(VLOOKUP(E822,No一覧!$B$7:$F$404,2,FALSE),"")</f>
        <v/>
      </c>
      <c r="H822" s="31" t="str">
        <f>IFERROR(VLOOKUP(E822&amp;F822,No一覧!$A$7:$F$404,5,FALSE),"")</f>
        <v/>
      </c>
      <c r="I822" s="31" t="str">
        <f>IFERROR(VLOOKUP(E822&amp;F822,No一覧!$A$7:$F$404,6,FALSE),"")</f>
        <v/>
      </c>
      <c r="J822" s="32" t="str">
        <f ca="1">IF(K822="終",SUM(I822:INDIRECT(CONCATENATE("i",MATCH($K$7,$K$7:K821)+7))),"")</f>
        <v/>
      </c>
      <c r="K822" s="18"/>
    </row>
    <row r="823" spans="1:11" s="26" customFormat="1" ht="16.5" customHeight="1" x14ac:dyDescent="0.2">
      <c r="A823" s="3"/>
      <c r="B823" s="3"/>
      <c r="C823" s="3"/>
      <c r="D823" s="3"/>
      <c r="E823" s="3"/>
      <c r="F823" s="3"/>
      <c r="G823" s="30" t="str">
        <f>IFERROR(VLOOKUP(E823,No一覧!$B$7:$F$404,2,FALSE),"")</f>
        <v/>
      </c>
      <c r="H823" s="31" t="str">
        <f>IFERROR(VLOOKUP(E823&amp;F823,No一覧!$A$7:$F$404,5,FALSE),"")</f>
        <v/>
      </c>
      <c r="I823" s="31" t="str">
        <f>IFERROR(VLOOKUP(E823&amp;F823,No一覧!$A$7:$F$404,6,FALSE),"")</f>
        <v/>
      </c>
      <c r="J823" s="32" t="str">
        <f ca="1">IF(K823="終",SUM(I823:INDIRECT(CONCATENATE("i",MATCH($K$7,$K$7:K822)+7))),"")</f>
        <v/>
      </c>
      <c r="K823" s="18"/>
    </row>
    <row r="824" spans="1:11" s="26" customFormat="1" ht="16.5" customHeight="1" x14ac:dyDescent="0.2">
      <c r="A824" s="3"/>
      <c r="B824" s="3"/>
      <c r="C824" s="3"/>
      <c r="D824" s="3"/>
      <c r="E824" s="3"/>
      <c r="F824" s="3"/>
      <c r="G824" s="30" t="str">
        <f>IFERROR(VLOOKUP(E824,No一覧!$B$7:$F$404,2,FALSE),"")</f>
        <v/>
      </c>
      <c r="H824" s="31" t="str">
        <f>IFERROR(VLOOKUP(E824&amp;F824,No一覧!$A$7:$F$404,5,FALSE),"")</f>
        <v/>
      </c>
      <c r="I824" s="31" t="str">
        <f>IFERROR(VLOOKUP(E824&amp;F824,No一覧!$A$7:$F$404,6,FALSE),"")</f>
        <v/>
      </c>
      <c r="J824" s="32" t="str">
        <f ca="1">IF(K824="終",SUM(I824:INDIRECT(CONCATENATE("i",MATCH($K$7,$K$7:K823)+7))),"")</f>
        <v/>
      </c>
      <c r="K824" s="18"/>
    </row>
    <row r="825" spans="1:11" s="26" customFormat="1" ht="16.5" customHeight="1" x14ac:dyDescent="0.2">
      <c r="A825" s="3"/>
      <c r="B825" s="3"/>
      <c r="C825" s="3"/>
      <c r="D825" s="3"/>
      <c r="E825" s="3"/>
      <c r="F825" s="3"/>
      <c r="G825" s="30" t="str">
        <f>IFERROR(VLOOKUP(E825,No一覧!$B$7:$F$404,2,FALSE),"")</f>
        <v/>
      </c>
      <c r="H825" s="31" t="str">
        <f>IFERROR(VLOOKUP(E825&amp;F825,No一覧!$A$7:$F$404,5,FALSE),"")</f>
        <v/>
      </c>
      <c r="I825" s="31" t="str">
        <f>IFERROR(VLOOKUP(E825&amp;F825,No一覧!$A$7:$F$404,6,FALSE),"")</f>
        <v/>
      </c>
      <c r="J825" s="32" t="str">
        <f ca="1">IF(K825="終",SUM(I825:INDIRECT(CONCATENATE("i",MATCH($K$7,$K$7:K824)+7))),"")</f>
        <v/>
      </c>
      <c r="K825" s="18"/>
    </row>
    <row r="826" spans="1:11" s="26" customFormat="1" ht="16.5" customHeight="1" x14ac:dyDescent="0.2">
      <c r="A826" s="3"/>
      <c r="B826" s="3"/>
      <c r="C826" s="3"/>
      <c r="D826" s="3"/>
      <c r="E826" s="3"/>
      <c r="F826" s="3"/>
      <c r="G826" s="30" t="str">
        <f>IFERROR(VLOOKUP(E826,No一覧!$B$7:$F$404,2,FALSE),"")</f>
        <v/>
      </c>
      <c r="H826" s="31" t="str">
        <f>IFERROR(VLOOKUP(E826&amp;F826,No一覧!$A$7:$F$404,5,FALSE),"")</f>
        <v/>
      </c>
      <c r="I826" s="31" t="str">
        <f>IFERROR(VLOOKUP(E826&amp;F826,No一覧!$A$7:$F$404,6,FALSE),"")</f>
        <v/>
      </c>
      <c r="J826" s="32" t="str">
        <f ca="1">IF(K826="終",SUM(I826:INDIRECT(CONCATENATE("i",MATCH($K$7,$K$7:K825)+7))),"")</f>
        <v/>
      </c>
      <c r="K826" s="18"/>
    </row>
    <row r="827" spans="1:11" s="26" customFormat="1" ht="16.5" customHeight="1" x14ac:dyDescent="0.2">
      <c r="A827" s="3"/>
      <c r="B827" s="3"/>
      <c r="C827" s="3"/>
      <c r="D827" s="3"/>
      <c r="E827" s="3"/>
      <c r="F827" s="3"/>
      <c r="G827" s="30" t="str">
        <f>IFERROR(VLOOKUP(E827,No一覧!$B$7:$F$404,2,FALSE),"")</f>
        <v/>
      </c>
      <c r="H827" s="31" t="str">
        <f>IFERROR(VLOOKUP(E827&amp;F827,No一覧!$A$7:$F$404,5,FALSE),"")</f>
        <v/>
      </c>
      <c r="I827" s="31" t="str">
        <f>IFERROR(VLOOKUP(E827&amp;F827,No一覧!$A$7:$F$404,6,FALSE),"")</f>
        <v/>
      </c>
      <c r="J827" s="32" t="str">
        <f ca="1">IF(K827="終",SUM(I827:INDIRECT(CONCATENATE("i",MATCH($K$7,$K$7:K826)+7))),"")</f>
        <v/>
      </c>
      <c r="K827" s="18"/>
    </row>
    <row r="828" spans="1:11" s="26" customFormat="1" ht="16.5" customHeight="1" x14ac:dyDescent="0.2">
      <c r="A828" s="3"/>
      <c r="B828" s="3"/>
      <c r="C828" s="3"/>
      <c r="D828" s="3"/>
      <c r="E828" s="3"/>
      <c r="F828" s="3"/>
      <c r="G828" s="30" t="str">
        <f>IFERROR(VLOOKUP(E828,No一覧!$B$7:$F$404,2,FALSE),"")</f>
        <v/>
      </c>
      <c r="H828" s="31" t="str">
        <f>IFERROR(VLOOKUP(E828&amp;F828,No一覧!$A$7:$F$404,5,FALSE),"")</f>
        <v/>
      </c>
      <c r="I828" s="31" t="str">
        <f>IFERROR(VLOOKUP(E828&amp;F828,No一覧!$A$7:$F$404,6,FALSE),"")</f>
        <v/>
      </c>
      <c r="J828" s="32" t="str">
        <f ca="1">IF(K828="終",SUM(I828:INDIRECT(CONCATENATE("i",MATCH($K$7,$K$7:K827)+7))),"")</f>
        <v/>
      </c>
      <c r="K828" s="18"/>
    </row>
    <row r="829" spans="1:11" s="26" customFormat="1" ht="16.5" customHeight="1" x14ac:dyDescent="0.2">
      <c r="A829" s="3"/>
      <c r="B829" s="3"/>
      <c r="C829" s="3"/>
      <c r="D829" s="3"/>
      <c r="E829" s="3"/>
      <c r="F829" s="3"/>
      <c r="G829" s="30" t="str">
        <f>IFERROR(VLOOKUP(E829,No一覧!$B$7:$F$404,2,FALSE),"")</f>
        <v/>
      </c>
      <c r="H829" s="31" t="str">
        <f>IFERROR(VLOOKUP(E829&amp;F829,No一覧!$A$7:$F$404,5,FALSE),"")</f>
        <v/>
      </c>
      <c r="I829" s="31" t="str">
        <f>IFERROR(VLOOKUP(E829&amp;F829,No一覧!$A$7:$F$404,6,FALSE),"")</f>
        <v/>
      </c>
      <c r="J829" s="32" t="str">
        <f ca="1">IF(K829="終",SUM(I829:INDIRECT(CONCATENATE("i",MATCH($K$7,$K$7:K828)+7))),"")</f>
        <v/>
      </c>
      <c r="K829" s="18"/>
    </row>
    <row r="830" spans="1:11" s="26" customFormat="1" ht="16.5" customHeight="1" x14ac:dyDescent="0.2">
      <c r="A830" s="3"/>
      <c r="B830" s="3"/>
      <c r="C830" s="3"/>
      <c r="D830" s="3"/>
      <c r="E830" s="3"/>
      <c r="F830" s="3"/>
      <c r="G830" s="30" t="str">
        <f>IFERROR(VLOOKUP(E830,No一覧!$B$7:$F$404,2,FALSE),"")</f>
        <v/>
      </c>
      <c r="H830" s="31" t="str">
        <f>IFERROR(VLOOKUP(E830&amp;F830,No一覧!$A$7:$F$404,5,FALSE),"")</f>
        <v/>
      </c>
      <c r="I830" s="31" t="str">
        <f>IFERROR(VLOOKUP(E830&amp;F830,No一覧!$A$7:$F$404,6,FALSE),"")</f>
        <v/>
      </c>
      <c r="J830" s="32" t="str">
        <f ca="1">IF(K830="終",SUM(I830:INDIRECT(CONCATENATE("i",MATCH($K$7,$K$7:K829)+7))),"")</f>
        <v/>
      </c>
      <c r="K830" s="18"/>
    </row>
    <row r="831" spans="1:11" s="26" customFormat="1" ht="16.5" customHeight="1" x14ac:dyDescent="0.2">
      <c r="A831" s="3"/>
      <c r="B831" s="3"/>
      <c r="C831" s="3"/>
      <c r="D831" s="3"/>
      <c r="E831" s="3"/>
      <c r="F831" s="3"/>
      <c r="G831" s="30" t="str">
        <f>IFERROR(VLOOKUP(E831,No一覧!$B$7:$F$404,2,FALSE),"")</f>
        <v/>
      </c>
      <c r="H831" s="31" t="str">
        <f>IFERROR(VLOOKUP(E831&amp;F831,No一覧!$A$7:$F$404,5,FALSE),"")</f>
        <v/>
      </c>
      <c r="I831" s="31" t="str">
        <f>IFERROR(VLOOKUP(E831&amp;F831,No一覧!$A$7:$F$404,6,FALSE),"")</f>
        <v/>
      </c>
      <c r="J831" s="32" t="str">
        <f ca="1">IF(K831="終",SUM(I831:INDIRECT(CONCATENATE("i",MATCH($K$7,$K$7:K830)+7))),"")</f>
        <v/>
      </c>
      <c r="K831" s="18"/>
    </row>
    <row r="832" spans="1:11" s="26" customFormat="1" ht="16.5" customHeight="1" x14ac:dyDescent="0.2">
      <c r="A832" s="3"/>
      <c r="B832" s="3"/>
      <c r="C832" s="3"/>
      <c r="D832" s="3"/>
      <c r="E832" s="3"/>
      <c r="F832" s="3"/>
      <c r="G832" s="30" t="str">
        <f>IFERROR(VLOOKUP(E832,No一覧!$B$7:$F$404,2,FALSE),"")</f>
        <v/>
      </c>
      <c r="H832" s="31" t="str">
        <f>IFERROR(VLOOKUP(E832&amp;F832,No一覧!$A$7:$F$404,5,FALSE),"")</f>
        <v/>
      </c>
      <c r="I832" s="31" t="str">
        <f>IFERROR(VLOOKUP(E832&amp;F832,No一覧!$A$7:$F$404,6,FALSE),"")</f>
        <v/>
      </c>
      <c r="J832" s="32" t="str">
        <f ca="1">IF(K832="終",SUM(I832:INDIRECT(CONCATENATE("i",MATCH($K$7,$K$7:K831)+7))),"")</f>
        <v/>
      </c>
      <c r="K832" s="18"/>
    </row>
    <row r="833" spans="1:11" s="26" customFormat="1" ht="16.5" customHeight="1" x14ac:dyDescent="0.2">
      <c r="A833" s="3"/>
      <c r="B833" s="3"/>
      <c r="C833" s="3"/>
      <c r="D833" s="3"/>
      <c r="E833" s="3"/>
      <c r="F833" s="3"/>
      <c r="G833" s="30" t="str">
        <f>IFERROR(VLOOKUP(E833,No一覧!$B$7:$F$404,2,FALSE),"")</f>
        <v/>
      </c>
      <c r="H833" s="31" t="str">
        <f>IFERROR(VLOOKUP(E833&amp;F833,No一覧!$A$7:$F$404,5,FALSE),"")</f>
        <v/>
      </c>
      <c r="I833" s="31" t="str">
        <f>IFERROR(VLOOKUP(E833&amp;F833,No一覧!$A$7:$F$404,6,FALSE),"")</f>
        <v/>
      </c>
      <c r="J833" s="32" t="str">
        <f ca="1">IF(K833="終",SUM(I833:INDIRECT(CONCATENATE("i",MATCH($K$7,$K$7:K832)+7))),"")</f>
        <v/>
      </c>
      <c r="K833" s="18"/>
    </row>
    <row r="834" spans="1:11" s="26" customFormat="1" ht="16.5" customHeight="1" x14ac:dyDescent="0.2">
      <c r="A834" s="3"/>
      <c r="B834" s="3"/>
      <c r="C834" s="3"/>
      <c r="D834" s="3"/>
      <c r="E834" s="3"/>
      <c r="F834" s="3"/>
      <c r="G834" s="30" t="str">
        <f>IFERROR(VLOOKUP(E834,No一覧!$B$7:$F$404,2,FALSE),"")</f>
        <v/>
      </c>
      <c r="H834" s="31" t="str">
        <f>IFERROR(VLOOKUP(E834&amp;F834,No一覧!$A$7:$F$404,5,FALSE),"")</f>
        <v/>
      </c>
      <c r="I834" s="31" t="str">
        <f>IFERROR(VLOOKUP(E834&amp;F834,No一覧!$A$7:$F$404,6,FALSE),"")</f>
        <v/>
      </c>
      <c r="J834" s="32" t="str">
        <f ca="1">IF(K834="終",SUM(I834:INDIRECT(CONCATENATE("i",MATCH($K$7,$K$7:K833)+7))),"")</f>
        <v/>
      </c>
      <c r="K834" s="18"/>
    </row>
    <row r="835" spans="1:11" s="26" customFormat="1" ht="16.5" customHeight="1" x14ac:dyDescent="0.2">
      <c r="A835" s="3"/>
      <c r="B835" s="3"/>
      <c r="C835" s="3"/>
      <c r="D835" s="3"/>
      <c r="E835" s="3"/>
      <c r="F835" s="3"/>
      <c r="G835" s="30" t="str">
        <f>IFERROR(VLOOKUP(E835,No一覧!$B$7:$F$404,2,FALSE),"")</f>
        <v/>
      </c>
      <c r="H835" s="31" t="str">
        <f>IFERROR(VLOOKUP(E835&amp;F835,No一覧!$A$7:$F$404,5,FALSE),"")</f>
        <v/>
      </c>
      <c r="I835" s="31" t="str">
        <f>IFERROR(VLOOKUP(E835&amp;F835,No一覧!$A$7:$F$404,6,FALSE),"")</f>
        <v/>
      </c>
      <c r="J835" s="32" t="str">
        <f ca="1">IF(K835="終",SUM(I835:INDIRECT(CONCATENATE("i",MATCH($K$7,$K$7:K834)+7))),"")</f>
        <v/>
      </c>
      <c r="K835" s="18"/>
    </row>
    <row r="836" spans="1:11" s="26" customFormat="1" ht="16.5" customHeight="1" x14ac:dyDescent="0.2">
      <c r="A836" s="3"/>
      <c r="B836" s="3"/>
      <c r="C836" s="3"/>
      <c r="D836" s="3"/>
      <c r="E836" s="3"/>
      <c r="F836" s="3"/>
      <c r="G836" s="30" t="str">
        <f>IFERROR(VLOOKUP(E836,No一覧!$B$7:$F$404,2,FALSE),"")</f>
        <v/>
      </c>
      <c r="H836" s="31" t="str">
        <f>IFERROR(VLOOKUP(E836&amp;F836,No一覧!$A$7:$F$404,5,FALSE),"")</f>
        <v/>
      </c>
      <c r="I836" s="31" t="str">
        <f>IFERROR(VLOOKUP(E836&amp;F836,No一覧!$A$7:$F$404,6,FALSE),"")</f>
        <v/>
      </c>
      <c r="J836" s="32" t="str">
        <f ca="1">IF(K836="終",SUM(I836:INDIRECT(CONCATENATE("i",MATCH($K$7,$K$7:K835)+7))),"")</f>
        <v/>
      </c>
      <c r="K836" s="18"/>
    </row>
    <row r="837" spans="1:11" s="26" customFormat="1" ht="16.5" customHeight="1" x14ac:dyDescent="0.2">
      <c r="A837" s="3"/>
      <c r="B837" s="3"/>
      <c r="C837" s="3"/>
      <c r="D837" s="3"/>
      <c r="E837" s="3"/>
      <c r="F837" s="3"/>
      <c r="G837" s="30" t="str">
        <f>IFERROR(VLOOKUP(E837,No一覧!$B$7:$F$404,2,FALSE),"")</f>
        <v/>
      </c>
      <c r="H837" s="31" t="str">
        <f>IFERROR(VLOOKUP(E837&amp;F837,No一覧!$A$7:$F$404,5,FALSE),"")</f>
        <v/>
      </c>
      <c r="I837" s="31" t="str">
        <f>IFERROR(VLOOKUP(E837&amp;F837,No一覧!$A$7:$F$404,6,FALSE),"")</f>
        <v/>
      </c>
      <c r="J837" s="32" t="str">
        <f ca="1">IF(K837="終",SUM(I837:INDIRECT(CONCATENATE("i",MATCH($K$7,$K$7:K836)+7))),"")</f>
        <v/>
      </c>
      <c r="K837" s="18"/>
    </row>
    <row r="838" spans="1:11" s="26" customFormat="1" ht="16.5" customHeight="1" x14ac:dyDescent="0.2">
      <c r="A838" s="3"/>
      <c r="B838" s="3"/>
      <c r="C838" s="3"/>
      <c r="D838" s="3"/>
      <c r="E838" s="3"/>
      <c r="F838" s="3"/>
      <c r="G838" s="30" t="str">
        <f>IFERROR(VLOOKUP(E838,No一覧!$B$7:$F$404,2,FALSE),"")</f>
        <v/>
      </c>
      <c r="H838" s="31" t="str">
        <f>IFERROR(VLOOKUP(E838&amp;F838,No一覧!$A$7:$F$404,5,FALSE),"")</f>
        <v/>
      </c>
      <c r="I838" s="31" t="str">
        <f>IFERROR(VLOOKUP(E838&amp;F838,No一覧!$A$7:$F$404,6,FALSE),"")</f>
        <v/>
      </c>
      <c r="J838" s="32" t="str">
        <f ca="1">IF(K838="終",SUM(I838:INDIRECT(CONCATENATE("i",MATCH($K$7,$K$7:K837)+7))),"")</f>
        <v/>
      </c>
      <c r="K838" s="18"/>
    </row>
    <row r="839" spans="1:11" s="26" customFormat="1" ht="16.5" customHeight="1" x14ac:dyDescent="0.2">
      <c r="A839" s="3"/>
      <c r="B839" s="3"/>
      <c r="C839" s="3"/>
      <c r="D839" s="3"/>
      <c r="E839" s="3"/>
      <c r="F839" s="3"/>
      <c r="G839" s="30" t="str">
        <f>IFERROR(VLOOKUP(E839,No一覧!$B$7:$F$404,2,FALSE),"")</f>
        <v/>
      </c>
      <c r="H839" s="31" t="str">
        <f>IFERROR(VLOOKUP(E839&amp;F839,No一覧!$A$7:$F$404,5,FALSE),"")</f>
        <v/>
      </c>
      <c r="I839" s="31" t="str">
        <f>IFERROR(VLOOKUP(E839&amp;F839,No一覧!$A$7:$F$404,6,FALSE),"")</f>
        <v/>
      </c>
      <c r="J839" s="32" t="str">
        <f ca="1">IF(K839="終",SUM(I839:INDIRECT(CONCATENATE("i",MATCH($K$7,$K$7:K838)+7))),"")</f>
        <v/>
      </c>
      <c r="K839" s="18"/>
    </row>
    <row r="840" spans="1:11" s="26" customFormat="1" ht="16.5" customHeight="1" x14ac:dyDescent="0.2">
      <c r="A840" s="3"/>
      <c r="B840" s="3"/>
      <c r="C840" s="3"/>
      <c r="D840" s="3"/>
      <c r="E840" s="3"/>
      <c r="F840" s="3"/>
      <c r="G840" s="30" t="str">
        <f>IFERROR(VLOOKUP(E840,No一覧!$B$7:$F$404,2,FALSE),"")</f>
        <v/>
      </c>
      <c r="H840" s="31" t="str">
        <f>IFERROR(VLOOKUP(E840&amp;F840,No一覧!$A$7:$F$404,5,FALSE),"")</f>
        <v/>
      </c>
      <c r="I840" s="31" t="str">
        <f>IFERROR(VLOOKUP(E840&amp;F840,No一覧!$A$7:$F$404,6,FALSE),"")</f>
        <v/>
      </c>
      <c r="J840" s="32" t="str">
        <f ca="1">IF(K840="終",SUM(I840:INDIRECT(CONCATENATE("i",MATCH($K$7,$K$7:K839)+7))),"")</f>
        <v/>
      </c>
      <c r="K840" s="18"/>
    </row>
    <row r="841" spans="1:11" s="26" customFormat="1" ht="16.5" customHeight="1" x14ac:dyDescent="0.2">
      <c r="A841" s="3"/>
      <c r="B841" s="3"/>
      <c r="C841" s="3"/>
      <c r="D841" s="3"/>
      <c r="E841" s="3"/>
      <c r="F841" s="3"/>
      <c r="G841" s="30" t="str">
        <f>IFERROR(VLOOKUP(E841,No一覧!$B$7:$F$404,2,FALSE),"")</f>
        <v/>
      </c>
      <c r="H841" s="31" t="str">
        <f>IFERROR(VLOOKUP(E841&amp;F841,No一覧!$A$7:$F$404,5,FALSE),"")</f>
        <v/>
      </c>
      <c r="I841" s="31" t="str">
        <f>IFERROR(VLOOKUP(E841&amp;F841,No一覧!$A$7:$F$404,6,FALSE),"")</f>
        <v/>
      </c>
      <c r="J841" s="32" t="str">
        <f ca="1">IF(K841="終",SUM(I841:INDIRECT(CONCATENATE("i",MATCH($K$7,$K$7:K840)+7))),"")</f>
        <v/>
      </c>
      <c r="K841" s="18"/>
    </row>
    <row r="842" spans="1:11" s="26" customFormat="1" ht="16.5" customHeight="1" x14ac:dyDescent="0.2">
      <c r="A842" s="3"/>
      <c r="B842" s="3"/>
      <c r="C842" s="3"/>
      <c r="D842" s="3"/>
      <c r="E842" s="3"/>
      <c r="F842" s="3"/>
      <c r="G842" s="30" t="str">
        <f>IFERROR(VLOOKUP(E842,No一覧!$B$7:$F$404,2,FALSE),"")</f>
        <v/>
      </c>
      <c r="H842" s="31" t="str">
        <f>IFERROR(VLOOKUP(E842&amp;F842,No一覧!$A$7:$F$404,5,FALSE),"")</f>
        <v/>
      </c>
      <c r="I842" s="31" t="str">
        <f>IFERROR(VLOOKUP(E842&amp;F842,No一覧!$A$7:$F$404,6,FALSE),"")</f>
        <v/>
      </c>
      <c r="J842" s="32" t="str">
        <f ca="1">IF(K842="終",SUM(I842:INDIRECT(CONCATENATE("i",MATCH($K$7,$K$7:K841)+7))),"")</f>
        <v/>
      </c>
      <c r="K842" s="18"/>
    </row>
    <row r="843" spans="1:11" s="26" customFormat="1" ht="16.5" customHeight="1" x14ac:dyDescent="0.2">
      <c r="A843" s="3"/>
      <c r="B843" s="3"/>
      <c r="C843" s="3"/>
      <c r="D843" s="3"/>
      <c r="E843" s="3"/>
      <c r="F843" s="3"/>
      <c r="G843" s="30" t="str">
        <f>IFERROR(VLOOKUP(E843,No一覧!$B$7:$F$404,2,FALSE),"")</f>
        <v/>
      </c>
      <c r="H843" s="31" t="str">
        <f>IFERROR(VLOOKUP(E843&amp;F843,No一覧!$A$7:$F$404,5,FALSE),"")</f>
        <v/>
      </c>
      <c r="I843" s="31" t="str">
        <f>IFERROR(VLOOKUP(E843&amp;F843,No一覧!$A$7:$F$404,6,FALSE),"")</f>
        <v/>
      </c>
      <c r="J843" s="32" t="str">
        <f ca="1">IF(K843="終",SUM(I843:INDIRECT(CONCATENATE("i",MATCH($K$7,$K$7:K842)+7))),"")</f>
        <v/>
      </c>
      <c r="K843" s="18"/>
    </row>
    <row r="844" spans="1:11" s="26" customFormat="1" ht="16.5" customHeight="1" x14ac:dyDescent="0.2">
      <c r="A844" s="3"/>
      <c r="B844" s="3"/>
      <c r="C844" s="3"/>
      <c r="D844" s="3"/>
      <c r="E844" s="3"/>
      <c r="F844" s="3"/>
      <c r="G844" s="30" t="str">
        <f>IFERROR(VLOOKUP(E844,No一覧!$B$7:$F$404,2,FALSE),"")</f>
        <v/>
      </c>
      <c r="H844" s="31" t="str">
        <f>IFERROR(VLOOKUP(E844&amp;F844,No一覧!$A$7:$F$404,5,FALSE),"")</f>
        <v/>
      </c>
      <c r="I844" s="31" t="str">
        <f>IFERROR(VLOOKUP(E844&amp;F844,No一覧!$A$7:$F$404,6,FALSE),"")</f>
        <v/>
      </c>
      <c r="J844" s="32" t="str">
        <f ca="1">IF(K844="終",SUM(I844:INDIRECT(CONCATENATE("i",MATCH($K$7,$K$7:K843)+7))),"")</f>
        <v/>
      </c>
      <c r="K844" s="18"/>
    </row>
    <row r="845" spans="1:11" s="26" customFormat="1" ht="16.5" customHeight="1" x14ac:dyDescent="0.2">
      <c r="A845" s="3"/>
      <c r="B845" s="3"/>
      <c r="C845" s="3"/>
      <c r="D845" s="3"/>
      <c r="E845" s="3"/>
      <c r="F845" s="3"/>
      <c r="G845" s="30" t="str">
        <f>IFERROR(VLOOKUP(E845,No一覧!$B$7:$F$404,2,FALSE),"")</f>
        <v/>
      </c>
      <c r="H845" s="31" t="str">
        <f>IFERROR(VLOOKUP(E845&amp;F845,No一覧!$A$7:$F$404,5,FALSE),"")</f>
        <v/>
      </c>
      <c r="I845" s="31" t="str">
        <f>IFERROR(VLOOKUP(E845&amp;F845,No一覧!$A$7:$F$404,6,FALSE),"")</f>
        <v/>
      </c>
      <c r="J845" s="32" t="str">
        <f ca="1">IF(K845="終",SUM(I845:INDIRECT(CONCATENATE("i",MATCH($K$7,$K$7:K844)+7))),"")</f>
        <v/>
      </c>
      <c r="K845" s="18"/>
    </row>
    <row r="846" spans="1:11" s="26" customFormat="1" ht="16.5" customHeight="1" x14ac:dyDescent="0.2">
      <c r="A846" s="3"/>
      <c r="B846" s="3"/>
      <c r="C846" s="3"/>
      <c r="D846" s="3"/>
      <c r="E846" s="3"/>
      <c r="F846" s="3"/>
      <c r="G846" s="30" t="str">
        <f>IFERROR(VLOOKUP(E846,No一覧!$B$7:$F$404,2,FALSE),"")</f>
        <v/>
      </c>
      <c r="H846" s="31" t="str">
        <f>IFERROR(VLOOKUP(E846&amp;F846,No一覧!$A$7:$F$404,5,FALSE),"")</f>
        <v/>
      </c>
      <c r="I846" s="31" t="str">
        <f>IFERROR(VLOOKUP(E846&amp;F846,No一覧!$A$7:$F$404,6,FALSE),"")</f>
        <v/>
      </c>
      <c r="J846" s="32" t="str">
        <f ca="1">IF(K846="終",SUM(I846:INDIRECT(CONCATENATE("i",MATCH($K$7,$K$7:K845)+7))),"")</f>
        <v/>
      </c>
      <c r="K846" s="18"/>
    </row>
    <row r="847" spans="1:11" s="26" customFormat="1" ht="16.5" customHeight="1" x14ac:dyDescent="0.2">
      <c r="A847" s="3"/>
      <c r="B847" s="3"/>
      <c r="C847" s="3"/>
      <c r="D847" s="3"/>
      <c r="E847" s="3"/>
      <c r="F847" s="3"/>
      <c r="G847" s="30" t="str">
        <f>IFERROR(VLOOKUP(E847,No一覧!$B$7:$F$404,2,FALSE),"")</f>
        <v/>
      </c>
      <c r="H847" s="31" t="str">
        <f>IFERROR(VLOOKUP(E847&amp;F847,No一覧!$A$7:$F$404,5,FALSE),"")</f>
        <v/>
      </c>
      <c r="I847" s="31" t="str">
        <f>IFERROR(VLOOKUP(E847&amp;F847,No一覧!$A$7:$F$404,6,FALSE),"")</f>
        <v/>
      </c>
      <c r="J847" s="32" t="str">
        <f ca="1">IF(K847="終",SUM(I847:INDIRECT(CONCATENATE("i",MATCH($K$7,$K$7:K846)+7))),"")</f>
        <v/>
      </c>
      <c r="K847" s="18"/>
    </row>
    <row r="848" spans="1:11" s="26" customFormat="1" ht="16.5" customHeight="1" x14ac:dyDescent="0.2">
      <c r="A848" s="3"/>
      <c r="B848" s="3"/>
      <c r="C848" s="3"/>
      <c r="D848" s="3"/>
      <c r="E848" s="3"/>
      <c r="F848" s="3"/>
      <c r="G848" s="30" t="str">
        <f>IFERROR(VLOOKUP(E848,No一覧!$B$7:$F$404,2,FALSE),"")</f>
        <v/>
      </c>
      <c r="H848" s="31" t="str">
        <f>IFERROR(VLOOKUP(E848&amp;F848,No一覧!$A$7:$F$404,5,FALSE),"")</f>
        <v/>
      </c>
      <c r="I848" s="31" t="str">
        <f>IFERROR(VLOOKUP(E848&amp;F848,No一覧!$A$7:$F$404,6,FALSE),"")</f>
        <v/>
      </c>
      <c r="J848" s="32" t="str">
        <f ca="1">IF(K848="終",SUM(I848:INDIRECT(CONCATENATE("i",MATCH($K$7,$K$7:K847)+7))),"")</f>
        <v/>
      </c>
      <c r="K848" s="18"/>
    </row>
    <row r="849" spans="1:11" s="26" customFormat="1" ht="16.5" customHeight="1" x14ac:dyDescent="0.2">
      <c r="A849" s="3"/>
      <c r="B849" s="3"/>
      <c r="C849" s="3"/>
      <c r="D849" s="3"/>
      <c r="E849" s="3"/>
      <c r="F849" s="3"/>
      <c r="G849" s="30" t="str">
        <f>IFERROR(VLOOKUP(E849,No一覧!$B$7:$F$404,2,FALSE),"")</f>
        <v/>
      </c>
      <c r="H849" s="31" t="str">
        <f>IFERROR(VLOOKUP(E849&amp;F849,No一覧!$A$7:$F$404,5,FALSE),"")</f>
        <v/>
      </c>
      <c r="I849" s="31" t="str">
        <f>IFERROR(VLOOKUP(E849&amp;F849,No一覧!$A$7:$F$404,6,FALSE),"")</f>
        <v/>
      </c>
      <c r="J849" s="32" t="str">
        <f ca="1">IF(K849="終",SUM(I849:INDIRECT(CONCATENATE("i",MATCH($K$7,$K$7:K848)+7))),"")</f>
        <v/>
      </c>
      <c r="K849" s="18"/>
    </row>
    <row r="850" spans="1:11" s="26" customFormat="1" ht="16.5" customHeight="1" x14ac:dyDescent="0.2">
      <c r="A850" s="3"/>
      <c r="B850" s="3"/>
      <c r="C850" s="3"/>
      <c r="D850" s="3"/>
      <c r="E850" s="3"/>
      <c r="F850" s="3"/>
      <c r="G850" s="30" t="str">
        <f>IFERROR(VLOOKUP(E850,No一覧!$B$7:$F$404,2,FALSE),"")</f>
        <v/>
      </c>
      <c r="H850" s="31" t="str">
        <f>IFERROR(VLOOKUP(E850&amp;F850,No一覧!$A$7:$F$404,5,FALSE),"")</f>
        <v/>
      </c>
      <c r="I850" s="31" t="str">
        <f>IFERROR(VLOOKUP(E850&amp;F850,No一覧!$A$7:$F$404,6,FALSE),"")</f>
        <v/>
      </c>
      <c r="J850" s="32" t="str">
        <f ca="1">IF(K850="終",SUM(I850:INDIRECT(CONCATENATE("i",MATCH($K$7,$K$7:K849)+7))),"")</f>
        <v/>
      </c>
      <c r="K850" s="18"/>
    </row>
    <row r="851" spans="1:11" s="26" customFormat="1" ht="16.5" customHeight="1" x14ac:dyDescent="0.2">
      <c r="A851" s="3"/>
      <c r="B851" s="3"/>
      <c r="C851" s="3"/>
      <c r="D851" s="3"/>
      <c r="E851" s="3"/>
      <c r="F851" s="3"/>
      <c r="G851" s="30" t="str">
        <f>IFERROR(VLOOKUP(E851,No一覧!$B$7:$F$404,2,FALSE),"")</f>
        <v/>
      </c>
      <c r="H851" s="31" t="str">
        <f>IFERROR(VLOOKUP(E851&amp;F851,No一覧!$A$7:$F$404,5,FALSE),"")</f>
        <v/>
      </c>
      <c r="I851" s="31" t="str">
        <f>IFERROR(VLOOKUP(E851&amp;F851,No一覧!$A$7:$F$404,6,FALSE),"")</f>
        <v/>
      </c>
      <c r="J851" s="32" t="str">
        <f ca="1">IF(K851="終",SUM(I851:INDIRECT(CONCATENATE("i",MATCH($K$7,$K$7:K850)+7))),"")</f>
        <v/>
      </c>
      <c r="K851" s="18"/>
    </row>
    <row r="852" spans="1:11" s="26" customFormat="1" ht="16.5" customHeight="1" x14ac:dyDescent="0.2">
      <c r="A852" s="3"/>
      <c r="B852" s="3"/>
      <c r="C852" s="3"/>
      <c r="D852" s="3"/>
      <c r="E852" s="3"/>
      <c r="F852" s="3"/>
      <c r="G852" s="30" t="str">
        <f>IFERROR(VLOOKUP(E852,No一覧!$B$7:$F$404,2,FALSE),"")</f>
        <v/>
      </c>
      <c r="H852" s="31" t="str">
        <f>IFERROR(VLOOKUP(E852&amp;F852,No一覧!$A$7:$F$404,5,FALSE),"")</f>
        <v/>
      </c>
      <c r="I852" s="31" t="str">
        <f>IFERROR(VLOOKUP(E852&amp;F852,No一覧!$A$7:$F$404,6,FALSE),"")</f>
        <v/>
      </c>
      <c r="J852" s="32" t="str">
        <f ca="1">IF(K852="終",SUM(I852:INDIRECT(CONCATENATE("i",MATCH($K$7,$K$7:K851)+7))),"")</f>
        <v/>
      </c>
      <c r="K852" s="18"/>
    </row>
    <row r="853" spans="1:11" s="26" customFormat="1" ht="16.5" customHeight="1" x14ac:dyDescent="0.2">
      <c r="A853" s="3"/>
      <c r="B853" s="3"/>
      <c r="C853" s="3"/>
      <c r="D853" s="3"/>
      <c r="E853" s="3"/>
      <c r="F853" s="3"/>
      <c r="G853" s="30" t="str">
        <f>IFERROR(VLOOKUP(E853,No一覧!$B$7:$F$404,2,FALSE),"")</f>
        <v/>
      </c>
      <c r="H853" s="31" t="str">
        <f>IFERROR(VLOOKUP(E853&amp;F853,No一覧!$A$7:$F$404,5,FALSE),"")</f>
        <v/>
      </c>
      <c r="I853" s="31" t="str">
        <f>IFERROR(VLOOKUP(E853&amp;F853,No一覧!$A$7:$F$404,6,FALSE),"")</f>
        <v/>
      </c>
      <c r="J853" s="32" t="str">
        <f ca="1">IF(K853="終",SUM(I853:INDIRECT(CONCATENATE("i",MATCH($K$7,$K$7:K852)+7))),"")</f>
        <v/>
      </c>
      <c r="K853" s="18"/>
    </row>
    <row r="854" spans="1:11" s="26" customFormat="1" ht="16.5" customHeight="1" x14ac:dyDescent="0.2">
      <c r="A854" s="3"/>
      <c r="B854" s="3"/>
      <c r="C854" s="3"/>
      <c r="D854" s="3"/>
      <c r="E854" s="3"/>
      <c r="F854" s="3"/>
      <c r="G854" s="30" t="str">
        <f>IFERROR(VLOOKUP(E854,No一覧!$B$7:$F$404,2,FALSE),"")</f>
        <v/>
      </c>
      <c r="H854" s="31" t="str">
        <f>IFERROR(VLOOKUP(E854&amp;F854,No一覧!$A$7:$F$404,5,FALSE),"")</f>
        <v/>
      </c>
      <c r="I854" s="31" t="str">
        <f>IFERROR(VLOOKUP(E854&amp;F854,No一覧!$A$7:$F$404,6,FALSE),"")</f>
        <v/>
      </c>
      <c r="J854" s="32" t="str">
        <f ca="1">IF(K854="終",SUM(I854:INDIRECT(CONCATENATE("i",MATCH($K$7,$K$7:K853)+7))),"")</f>
        <v/>
      </c>
      <c r="K854" s="18"/>
    </row>
    <row r="855" spans="1:11" s="26" customFormat="1" ht="16.5" customHeight="1" x14ac:dyDescent="0.2">
      <c r="A855" s="3"/>
      <c r="B855" s="3"/>
      <c r="C855" s="3"/>
      <c r="D855" s="3"/>
      <c r="E855" s="3"/>
      <c r="F855" s="3"/>
      <c r="G855" s="30" t="str">
        <f>IFERROR(VLOOKUP(E855,No一覧!$B$7:$F$404,2,FALSE),"")</f>
        <v/>
      </c>
      <c r="H855" s="31" t="str">
        <f>IFERROR(VLOOKUP(E855&amp;F855,No一覧!$A$7:$F$404,5,FALSE),"")</f>
        <v/>
      </c>
      <c r="I855" s="31" t="str">
        <f>IFERROR(VLOOKUP(E855&amp;F855,No一覧!$A$7:$F$404,6,FALSE),"")</f>
        <v/>
      </c>
      <c r="J855" s="32" t="str">
        <f ca="1">IF(K855="終",SUM(I855:INDIRECT(CONCATENATE("i",MATCH($K$7,$K$7:K854)+7))),"")</f>
        <v/>
      </c>
      <c r="K855" s="18"/>
    </row>
    <row r="856" spans="1:11" s="26" customFormat="1" ht="16.5" customHeight="1" x14ac:dyDescent="0.2">
      <c r="A856" s="3"/>
      <c r="B856" s="3"/>
      <c r="C856" s="3"/>
      <c r="D856" s="3"/>
      <c r="E856" s="3"/>
      <c r="F856" s="3"/>
      <c r="G856" s="30" t="str">
        <f>IFERROR(VLOOKUP(E856,No一覧!$B$7:$F$404,2,FALSE),"")</f>
        <v/>
      </c>
      <c r="H856" s="31" t="str">
        <f>IFERROR(VLOOKUP(E856&amp;F856,No一覧!$A$7:$F$404,5,FALSE),"")</f>
        <v/>
      </c>
      <c r="I856" s="31" t="str">
        <f>IFERROR(VLOOKUP(E856&amp;F856,No一覧!$A$7:$F$404,6,FALSE),"")</f>
        <v/>
      </c>
      <c r="J856" s="32" t="str">
        <f ca="1">IF(K856="終",SUM(I856:INDIRECT(CONCATENATE("i",MATCH($K$7,$K$7:K855)+7))),"")</f>
        <v/>
      </c>
      <c r="K856" s="18"/>
    </row>
    <row r="857" spans="1:11" s="26" customFormat="1" ht="16.5" customHeight="1" x14ac:dyDescent="0.2">
      <c r="A857" s="3"/>
      <c r="B857" s="3"/>
      <c r="C857" s="3"/>
      <c r="D857" s="3"/>
      <c r="E857" s="3"/>
      <c r="F857" s="3"/>
      <c r="G857" s="30" t="str">
        <f>IFERROR(VLOOKUP(E857,No一覧!$B$7:$F$404,2,FALSE),"")</f>
        <v/>
      </c>
      <c r="H857" s="31" t="str">
        <f>IFERROR(VLOOKUP(E857&amp;F857,No一覧!$A$7:$F$404,5,FALSE),"")</f>
        <v/>
      </c>
      <c r="I857" s="31" t="str">
        <f>IFERROR(VLOOKUP(E857&amp;F857,No一覧!$A$7:$F$404,6,FALSE),"")</f>
        <v/>
      </c>
      <c r="J857" s="32" t="str">
        <f ca="1">IF(K857="終",SUM(I857:INDIRECT(CONCATENATE("i",MATCH($K$7,$K$7:K856)+7))),"")</f>
        <v/>
      </c>
      <c r="K857" s="18"/>
    </row>
    <row r="858" spans="1:11" s="26" customFormat="1" ht="16.5" customHeight="1" x14ac:dyDescent="0.2">
      <c r="A858" s="3"/>
      <c r="B858" s="3"/>
      <c r="C858" s="3"/>
      <c r="D858" s="3"/>
      <c r="E858" s="3"/>
      <c r="F858" s="3"/>
      <c r="G858" s="30" t="str">
        <f>IFERROR(VLOOKUP(E858,No一覧!$B$7:$F$404,2,FALSE),"")</f>
        <v/>
      </c>
      <c r="H858" s="31" t="str">
        <f>IFERROR(VLOOKUP(E858&amp;F858,No一覧!$A$7:$F$404,5,FALSE),"")</f>
        <v/>
      </c>
      <c r="I858" s="31" t="str">
        <f>IFERROR(VLOOKUP(E858&amp;F858,No一覧!$A$7:$F$404,6,FALSE),"")</f>
        <v/>
      </c>
      <c r="J858" s="32" t="str">
        <f ca="1">IF(K858="終",SUM(I858:INDIRECT(CONCATENATE("i",MATCH($K$7,$K$7:K857)+7))),"")</f>
        <v/>
      </c>
      <c r="K858" s="18"/>
    </row>
    <row r="859" spans="1:11" s="26" customFormat="1" ht="16.5" customHeight="1" x14ac:dyDescent="0.2">
      <c r="A859" s="3"/>
      <c r="B859" s="3"/>
      <c r="C859" s="3"/>
      <c r="D859" s="3"/>
      <c r="E859" s="3"/>
      <c r="F859" s="3"/>
      <c r="G859" s="30" t="str">
        <f>IFERROR(VLOOKUP(E859,No一覧!$B$7:$F$404,2,FALSE),"")</f>
        <v/>
      </c>
      <c r="H859" s="31" t="str">
        <f>IFERROR(VLOOKUP(E859&amp;F859,No一覧!$A$7:$F$404,5,FALSE),"")</f>
        <v/>
      </c>
      <c r="I859" s="31" t="str">
        <f>IFERROR(VLOOKUP(E859&amp;F859,No一覧!$A$7:$F$404,6,FALSE),"")</f>
        <v/>
      </c>
      <c r="J859" s="32" t="str">
        <f ca="1">IF(K859="終",SUM(I859:INDIRECT(CONCATENATE("i",MATCH($K$7,$K$7:K858)+7))),"")</f>
        <v/>
      </c>
      <c r="K859" s="18"/>
    </row>
    <row r="860" spans="1:11" s="26" customFormat="1" ht="16.5" customHeight="1" x14ac:dyDescent="0.2">
      <c r="A860" s="3"/>
      <c r="B860" s="3"/>
      <c r="C860" s="3"/>
      <c r="D860" s="3"/>
      <c r="E860" s="3"/>
      <c r="F860" s="3"/>
      <c r="G860" s="30" t="str">
        <f>IFERROR(VLOOKUP(E860,No一覧!$B$7:$F$404,2,FALSE),"")</f>
        <v/>
      </c>
      <c r="H860" s="31" t="str">
        <f>IFERROR(VLOOKUP(E860&amp;F860,No一覧!$A$7:$F$404,5,FALSE),"")</f>
        <v/>
      </c>
      <c r="I860" s="31" t="str">
        <f>IFERROR(VLOOKUP(E860&amp;F860,No一覧!$A$7:$F$404,6,FALSE),"")</f>
        <v/>
      </c>
      <c r="J860" s="32" t="str">
        <f ca="1">IF(K860="終",SUM(I860:INDIRECT(CONCATENATE("i",MATCH($K$7,$K$7:K859)+7))),"")</f>
        <v/>
      </c>
      <c r="K860" s="18"/>
    </row>
    <row r="861" spans="1:11" s="26" customFormat="1" ht="16.5" customHeight="1" x14ac:dyDescent="0.2">
      <c r="A861" s="3"/>
      <c r="B861" s="3"/>
      <c r="C861" s="3"/>
      <c r="D861" s="3"/>
      <c r="E861" s="3"/>
      <c r="F861" s="3"/>
      <c r="G861" s="30" t="str">
        <f>IFERROR(VLOOKUP(E861,No一覧!$B$7:$F$404,2,FALSE),"")</f>
        <v/>
      </c>
      <c r="H861" s="31" t="str">
        <f>IFERROR(VLOOKUP(E861&amp;F861,No一覧!$A$7:$F$404,5,FALSE),"")</f>
        <v/>
      </c>
      <c r="I861" s="31" t="str">
        <f>IFERROR(VLOOKUP(E861&amp;F861,No一覧!$A$7:$F$404,6,FALSE),"")</f>
        <v/>
      </c>
      <c r="J861" s="32" t="str">
        <f ca="1">IF(K861="終",SUM(I861:INDIRECT(CONCATENATE("i",MATCH($K$7,$K$7:K860)+7))),"")</f>
        <v/>
      </c>
      <c r="K861" s="18"/>
    </row>
    <row r="862" spans="1:11" s="26" customFormat="1" ht="16.5" customHeight="1" x14ac:dyDescent="0.2">
      <c r="A862" s="3"/>
      <c r="B862" s="3"/>
      <c r="C862" s="3"/>
      <c r="D862" s="3"/>
      <c r="E862" s="3"/>
      <c r="F862" s="3"/>
      <c r="G862" s="30" t="str">
        <f>IFERROR(VLOOKUP(E862,No一覧!$B$7:$F$404,2,FALSE),"")</f>
        <v/>
      </c>
      <c r="H862" s="31" t="str">
        <f>IFERROR(VLOOKUP(E862&amp;F862,No一覧!$A$7:$F$404,5,FALSE),"")</f>
        <v/>
      </c>
      <c r="I862" s="31" t="str">
        <f>IFERROR(VLOOKUP(E862&amp;F862,No一覧!$A$7:$F$404,6,FALSE),"")</f>
        <v/>
      </c>
      <c r="J862" s="32" t="str">
        <f ca="1">IF(K862="終",SUM(I862:INDIRECT(CONCATENATE("i",MATCH($K$7,$K$7:K861)+7))),"")</f>
        <v/>
      </c>
      <c r="K862" s="18"/>
    </row>
    <row r="863" spans="1:11" s="26" customFormat="1" ht="16.5" customHeight="1" x14ac:dyDescent="0.2">
      <c r="A863" s="3"/>
      <c r="B863" s="3"/>
      <c r="C863" s="3"/>
      <c r="D863" s="3"/>
      <c r="E863" s="3"/>
      <c r="F863" s="3"/>
      <c r="G863" s="30" t="str">
        <f>IFERROR(VLOOKUP(E863,No一覧!$B$7:$F$404,2,FALSE),"")</f>
        <v/>
      </c>
      <c r="H863" s="31" t="str">
        <f>IFERROR(VLOOKUP(E863&amp;F863,No一覧!$A$7:$F$404,5,FALSE),"")</f>
        <v/>
      </c>
      <c r="I863" s="31" t="str">
        <f>IFERROR(VLOOKUP(E863&amp;F863,No一覧!$A$7:$F$404,6,FALSE),"")</f>
        <v/>
      </c>
      <c r="J863" s="32" t="str">
        <f ca="1">IF(K863="終",SUM(I863:INDIRECT(CONCATENATE("i",MATCH($K$7,$K$7:K862)+7))),"")</f>
        <v/>
      </c>
      <c r="K863" s="18"/>
    </row>
    <row r="864" spans="1:11" s="26" customFormat="1" ht="16.5" customHeight="1" x14ac:dyDescent="0.2">
      <c r="A864" s="3"/>
      <c r="B864" s="3"/>
      <c r="C864" s="3"/>
      <c r="D864" s="3"/>
      <c r="E864" s="3"/>
      <c r="F864" s="3"/>
      <c r="G864" s="30" t="str">
        <f>IFERROR(VLOOKUP(E864,No一覧!$B$7:$F$404,2,FALSE),"")</f>
        <v/>
      </c>
      <c r="H864" s="31" t="str">
        <f>IFERROR(VLOOKUP(E864&amp;F864,No一覧!$A$7:$F$404,5,FALSE),"")</f>
        <v/>
      </c>
      <c r="I864" s="31" t="str">
        <f>IFERROR(VLOOKUP(E864&amp;F864,No一覧!$A$7:$F$404,6,FALSE),"")</f>
        <v/>
      </c>
      <c r="J864" s="32" t="str">
        <f ca="1">IF(K864="終",SUM(I864:INDIRECT(CONCATENATE("i",MATCH($K$7,$K$7:K863)+7))),"")</f>
        <v/>
      </c>
      <c r="K864" s="18"/>
    </row>
    <row r="865" spans="1:11" s="26" customFormat="1" ht="16.5" customHeight="1" x14ac:dyDescent="0.2">
      <c r="A865" s="3"/>
      <c r="B865" s="3"/>
      <c r="C865" s="3"/>
      <c r="D865" s="3"/>
      <c r="E865" s="3"/>
      <c r="F865" s="3"/>
      <c r="G865" s="30" t="str">
        <f>IFERROR(VLOOKUP(E865,No一覧!$B$7:$F$404,2,FALSE),"")</f>
        <v/>
      </c>
      <c r="H865" s="31" t="str">
        <f>IFERROR(VLOOKUP(E865&amp;F865,No一覧!$A$7:$F$404,5,FALSE),"")</f>
        <v/>
      </c>
      <c r="I865" s="31" t="str">
        <f>IFERROR(VLOOKUP(E865&amp;F865,No一覧!$A$7:$F$404,6,FALSE),"")</f>
        <v/>
      </c>
      <c r="J865" s="32" t="str">
        <f ca="1">IF(K865="終",SUM(I865:INDIRECT(CONCATENATE("i",MATCH($K$7,$K$7:K864)+7))),"")</f>
        <v/>
      </c>
      <c r="K865" s="18"/>
    </row>
    <row r="866" spans="1:11" s="26" customFormat="1" ht="16.5" customHeight="1" x14ac:dyDescent="0.2">
      <c r="A866" s="3"/>
      <c r="B866" s="3"/>
      <c r="C866" s="3"/>
      <c r="D866" s="3"/>
      <c r="E866" s="3"/>
      <c r="F866" s="3"/>
      <c r="G866" s="30" t="str">
        <f>IFERROR(VLOOKUP(E866,No一覧!$B$7:$F$404,2,FALSE),"")</f>
        <v/>
      </c>
      <c r="H866" s="31" t="str">
        <f>IFERROR(VLOOKUP(E866&amp;F866,No一覧!$A$7:$F$404,5,FALSE),"")</f>
        <v/>
      </c>
      <c r="I866" s="31" t="str">
        <f>IFERROR(VLOOKUP(E866&amp;F866,No一覧!$A$7:$F$404,6,FALSE),"")</f>
        <v/>
      </c>
      <c r="J866" s="32" t="str">
        <f ca="1">IF(K866="終",SUM(I866:INDIRECT(CONCATENATE("i",MATCH($K$7,$K$7:K865)+7))),"")</f>
        <v/>
      </c>
      <c r="K866" s="18"/>
    </row>
    <row r="867" spans="1:11" s="26" customFormat="1" ht="16.5" customHeight="1" x14ac:dyDescent="0.2">
      <c r="A867" s="3"/>
      <c r="B867" s="3"/>
      <c r="C867" s="3"/>
      <c r="D867" s="3"/>
      <c r="E867" s="3"/>
      <c r="F867" s="3"/>
      <c r="G867" s="30" t="str">
        <f>IFERROR(VLOOKUP(E867,No一覧!$B$7:$F$404,2,FALSE),"")</f>
        <v/>
      </c>
      <c r="H867" s="31" t="str">
        <f>IFERROR(VLOOKUP(E867&amp;F867,No一覧!$A$7:$F$404,5,FALSE),"")</f>
        <v/>
      </c>
      <c r="I867" s="31" t="str">
        <f>IFERROR(VLOOKUP(E867&amp;F867,No一覧!$A$7:$F$404,6,FALSE),"")</f>
        <v/>
      </c>
      <c r="J867" s="32" t="str">
        <f ca="1">IF(K867="終",SUM(I867:INDIRECT(CONCATENATE("i",MATCH($K$7,$K$7:K866)+7))),"")</f>
        <v/>
      </c>
      <c r="K867" s="18"/>
    </row>
    <row r="868" spans="1:11" s="26" customFormat="1" ht="16.5" customHeight="1" x14ac:dyDescent="0.2">
      <c r="A868" s="3"/>
      <c r="B868" s="3"/>
      <c r="C868" s="3"/>
      <c r="D868" s="3"/>
      <c r="E868" s="3"/>
      <c r="F868" s="3"/>
      <c r="G868" s="30" t="str">
        <f>IFERROR(VLOOKUP(E868,No一覧!$B$7:$F$404,2,FALSE),"")</f>
        <v/>
      </c>
      <c r="H868" s="31" t="str">
        <f>IFERROR(VLOOKUP(E868&amp;F868,No一覧!$A$7:$F$404,5,FALSE),"")</f>
        <v/>
      </c>
      <c r="I868" s="31" t="str">
        <f>IFERROR(VLOOKUP(E868&amp;F868,No一覧!$A$7:$F$404,6,FALSE),"")</f>
        <v/>
      </c>
      <c r="J868" s="32" t="str">
        <f ca="1">IF(K868="終",SUM(I868:INDIRECT(CONCATENATE("i",MATCH($K$7,$K$7:K867)+7))),"")</f>
        <v/>
      </c>
      <c r="K868" s="18"/>
    </row>
    <row r="869" spans="1:11" s="26" customFormat="1" ht="16.5" customHeight="1" x14ac:dyDescent="0.2">
      <c r="A869" s="3"/>
      <c r="B869" s="3"/>
      <c r="C869" s="3"/>
      <c r="D869" s="3"/>
      <c r="E869" s="3"/>
      <c r="F869" s="3"/>
      <c r="G869" s="30" t="str">
        <f>IFERROR(VLOOKUP(E869,No一覧!$B$7:$F$404,2,FALSE),"")</f>
        <v/>
      </c>
      <c r="H869" s="31" t="str">
        <f>IFERROR(VLOOKUP(E869&amp;F869,No一覧!$A$7:$F$404,5,FALSE),"")</f>
        <v/>
      </c>
      <c r="I869" s="31" t="str">
        <f>IFERROR(VLOOKUP(E869&amp;F869,No一覧!$A$7:$F$404,6,FALSE),"")</f>
        <v/>
      </c>
      <c r="J869" s="32" t="str">
        <f ca="1">IF(K869="終",SUM(I869:INDIRECT(CONCATENATE("i",MATCH($K$7,$K$7:K868)+7))),"")</f>
        <v/>
      </c>
      <c r="K869" s="18"/>
    </row>
    <row r="870" spans="1:11" s="26" customFormat="1" ht="16.5" customHeight="1" x14ac:dyDescent="0.2">
      <c r="A870" s="3"/>
      <c r="B870" s="3"/>
      <c r="C870" s="3"/>
      <c r="D870" s="3"/>
      <c r="E870" s="3"/>
      <c r="F870" s="3"/>
      <c r="G870" s="30" t="str">
        <f>IFERROR(VLOOKUP(E870,No一覧!$B$7:$F$404,2,FALSE),"")</f>
        <v/>
      </c>
      <c r="H870" s="31" t="str">
        <f>IFERROR(VLOOKUP(E870&amp;F870,No一覧!$A$7:$F$404,5,FALSE),"")</f>
        <v/>
      </c>
      <c r="I870" s="31" t="str">
        <f>IFERROR(VLOOKUP(E870&amp;F870,No一覧!$A$7:$F$404,6,FALSE),"")</f>
        <v/>
      </c>
      <c r="J870" s="32" t="str">
        <f ca="1">IF(K870="終",SUM(I870:INDIRECT(CONCATENATE("i",MATCH($K$7,$K$7:K869)+7))),"")</f>
        <v/>
      </c>
      <c r="K870" s="18"/>
    </row>
    <row r="871" spans="1:11" s="26" customFormat="1" ht="16.5" customHeight="1" x14ac:dyDescent="0.2">
      <c r="A871" s="3"/>
      <c r="B871" s="3"/>
      <c r="C871" s="3"/>
      <c r="D871" s="3"/>
      <c r="E871" s="3"/>
      <c r="F871" s="3"/>
      <c r="G871" s="30" t="str">
        <f>IFERROR(VLOOKUP(E871,No一覧!$B$7:$F$404,2,FALSE),"")</f>
        <v/>
      </c>
      <c r="H871" s="31" t="str">
        <f>IFERROR(VLOOKUP(E871&amp;F871,No一覧!$A$7:$F$404,5,FALSE),"")</f>
        <v/>
      </c>
      <c r="I871" s="31" t="str">
        <f>IFERROR(VLOOKUP(E871&amp;F871,No一覧!$A$7:$F$404,6,FALSE),"")</f>
        <v/>
      </c>
      <c r="J871" s="32" t="str">
        <f ca="1">IF(K871="終",SUM(I871:INDIRECT(CONCATENATE("i",MATCH($K$7,$K$7:K870)+7))),"")</f>
        <v/>
      </c>
      <c r="K871" s="18"/>
    </row>
    <row r="872" spans="1:11" s="26" customFormat="1" ht="16.5" customHeight="1" x14ac:dyDescent="0.2">
      <c r="A872" s="3"/>
      <c r="B872" s="3"/>
      <c r="C872" s="3"/>
      <c r="D872" s="3"/>
      <c r="E872" s="3"/>
      <c r="F872" s="3"/>
      <c r="G872" s="30" t="str">
        <f>IFERROR(VLOOKUP(E872,No一覧!$B$7:$F$404,2,FALSE),"")</f>
        <v/>
      </c>
      <c r="H872" s="31" t="str">
        <f>IFERROR(VLOOKUP(E872&amp;F872,No一覧!$A$7:$F$404,5,FALSE),"")</f>
        <v/>
      </c>
      <c r="I872" s="31" t="str">
        <f>IFERROR(VLOOKUP(E872&amp;F872,No一覧!$A$7:$F$404,6,FALSE),"")</f>
        <v/>
      </c>
      <c r="J872" s="32" t="str">
        <f ca="1">IF(K872="終",SUM(I872:INDIRECT(CONCATENATE("i",MATCH($K$7,$K$7:K871)+7))),"")</f>
        <v/>
      </c>
      <c r="K872" s="18"/>
    </row>
    <row r="873" spans="1:11" s="26" customFormat="1" ht="16.5" customHeight="1" x14ac:dyDescent="0.2">
      <c r="A873" s="3"/>
      <c r="B873" s="3"/>
      <c r="C873" s="3"/>
      <c r="D873" s="3"/>
      <c r="E873" s="3"/>
      <c r="F873" s="3"/>
      <c r="G873" s="30" t="str">
        <f>IFERROR(VLOOKUP(E873,No一覧!$B$7:$F$404,2,FALSE),"")</f>
        <v/>
      </c>
      <c r="H873" s="31" t="str">
        <f>IFERROR(VLOOKUP(E873&amp;F873,No一覧!$A$7:$F$404,5,FALSE),"")</f>
        <v/>
      </c>
      <c r="I873" s="31" t="str">
        <f>IFERROR(VLOOKUP(E873&amp;F873,No一覧!$A$7:$F$404,6,FALSE),"")</f>
        <v/>
      </c>
      <c r="J873" s="32" t="str">
        <f ca="1">IF(K873="終",SUM(I873:INDIRECT(CONCATENATE("i",MATCH($K$7,$K$7:K872)+7))),"")</f>
        <v/>
      </c>
      <c r="K873" s="18"/>
    </row>
    <row r="874" spans="1:11" s="26" customFormat="1" ht="16.5" customHeight="1" x14ac:dyDescent="0.2">
      <c r="A874" s="3"/>
      <c r="B874" s="3"/>
      <c r="C874" s="3"/>
      <c r="D874" s="3"/>
      <c r="E874" s="3"/>
      <c r="F874" s="3"/>
      <c r="G874" s="30" t="str">
        <f>IFERROR(VLOOKUP(E874,No一覧!$B$7:$F$404,2,FALSE),"")</f>
        <v/>
      </c>
      <c r="H874" s="31" t="str">
        <f>IFERROR(VLOOKUP(E874&amp;F874,No一覧!$A$7:$F$404,5,FALSE),"")</f>
        <v/>
      </c>
      <c r="I874" s="31" t="str">
        <f>IFERROR(VLOOKUP(E874&amp;F874,No一覧!$A$7:$F$404,6,FALSE),"")</f>
        <v/>
      </c>
      <c r="J874" s="32" t="str">
        <f ca="1">IF(K874="終",SUM(I874:INDIRECT(CONCATENATE("i",MATCH($K$7,$K$7:K873)+7))),"")</f>
        <v/>
      </c>
      <c r="K874" s="18"/>
    </row>
    <row r="875" spans="1:11" s="26" customFormat="1" ht="16.5" customHeight="1" x14ac:dyDescent="0.2">
      <c r="A875" s="3"/>
      <c r="B875" s="3"/>
      <c r="C875" s="3"/>
      <c r="D875" s="3"/>
      <c r="E875" s="3"/>
      <c r="F875" s="3"/>
      <c r="G875" s="30" t="str">
        <f>IFERROR(VLOOKUP(E875,No一覧!$B$7:$F$404,2,FALSE),"")</f>
        <v/>
      </c>
      <c r="H875" s="31" t="str">
        <f>IFERROR(VLOOKUP(E875&amp;F875,No一覧!$A$7:$F$404,5,FALSE),"")</f>
        <v/>
      </c>
      <c r="I875" s="31" t="str">
        <f>IFERROR(VLOOKUP(E875&amp;F875,No一覧!$A$7:$F$404,6,FALSE),"")</f>
        <v/>
      </c>
      <c r="J875" s="32" t="str">
        <f ca="1">IF(K875="終",SUM(I875:INDIRECT(CONCATENATE("i",MATCH($K$7,$K$7:K874)+7))),"")</f>
        <v/>
      </c>
      <c r="K875" s="18"/>
    </row>
    <row r="876" spans="1:11" s="26" customFormat="1" ht="16.5" customHeight="1" x14ac:dyDescent="0.2">
      <c r="A876" s="3"/>
      <c r="B876" s="3"/>
      <c r="C876" s="3"/>
      <c r="D876" s="3"/>
      <c r="E876" s="3"/>
      <c r="F876" s="3"/>
      <c r="G876" s="30" t="str">
        <f>IFERROR(VLOOKUP(E876,No一覧!$B$7:$F$404,2,FALSE),"")</f>
        <v/>
      </c>
      <c r="H876" s="31" t="str">
        <f>IFERROR(VLOOKUP(E876&amp;F876,No一覧!$A$7:$F$404,5,FALSE),"")</f>
        <v/>
      </c>
      <c r="I876" s="31" t="str">
        <f>IFERROR(VLOOKUP(E876&amp;F876,No一覧!$A$7:$F$404,6,FALSE),"")</f>
        <v/>
      </c>
      <c r="J876" s="32" t="str">
        <f ca="1">IF(K876="終",SUM(I876:INDIRECT(CONCATENATE("i",MATCH($K$7,$K$7:K875)+7))),"")</f>
        <v/>
      </c>
      <c r="K876" s="18"/>
    </row>
    <row r="877" spans="1:11" s="26" customFormat="1" ht="16.5" customHeight="1" x14ac:dyDescent="0.2">
      <c r="A877" s="3"/>
      <c r="B877" s="3"/>
      <c r="C877" s="3"/>
      <c r="D877" s="3"/>
      <c r="E877" s="3"/>
      <c r="F877" s="3"/>
      <c r="G877" s="30" t="str">
        <f>IFERROR(VLOOKUP(E877,No一覧!$B$7:$F$404,2,FALSE),"")</f>
        <v/>
      </c>
      <c r="H877" s="31" t="str">
        <f>IFERROR(VLOOKUP(E877&amp;F877,No一覧!$A$7:$F$404,5,FALSE),"")</f>
        <v/>
      </c>
      <c r="I877" s="31" t="str">
        <f>IFERROR(VLOOKUP(E877&amp;F877,No一覧!$A$7:$F$404,6,FALSE),"")</f>
        <v/>
      </c>
      <c r="J877" s="32" t="str">
        <f ca="1">IF(K877="終",SUM(I877:INDIRECT(CONCATENATE("i",MATCH($K$7,$K$7:K876)+7))),"")</f>
        <v/>
      </c>
      <c r="K877" s="18"/>
    </row>
    <row r="878" spans="1:11" s="26" customFormat="1" ht="16.5" customHeight="1" x14ac:dyDescent="0.2">
      <c r="A878" s="3"/>
      <c r="B878" s="3"/>
      <c r="C878" s="3"/>
      <c r="D878" s="3"/>
      <c r="E878" s="3"/>
      <c r="F878" s="3"/>
      <c r="G878" s="30" t="str">
        <f>IFERROR(VLOOKUP(E878,No一覧!$B$7:$F$404,2,FALSE),"")</f>
        <v/>
      </c>
      <c r="H878" s="31" t="str">
        <f>IFERROR(VLOOKUP(E878&amp;F878,No一覧!$A$7:$F$404,5,FALSE),"")</f>
        <v/>
      </c>
      <c r="I878" s="31" t="str">
        <f>IFERROR(VLOOKUP(E878&amp;F878,No一覧!$A$7:$F$404,6,FALSE),"")</f>
        <v/>
      </c>
      <c r="J878" s="32" t="str">
        <f ca="1">IF(K878="終",SUM(I878:INDIRECT(CONCATENATE("i",MATCH($K$7,$K$7:K877)+7))),"")</f>
        <v/>
      </c>
      <c r="K878" s="18"/>
    </row>
    <row r="879" spans="1:11" s="26" customFormat="1" ht="16.5" customHeight="1" x14ac:dyDescent="0.2">
      <c r="A879" s="3"/>
      <c r="B879" s="3"/>
      <c r="C879" s="3"/>
      <c r="D879" s="3"/>
      <c r="E879" s="3"/>
      <c r="F879" s="3"/>
      <c r="G879" s="30" t="str">
        <f>IFERROR(VLOOKUP(E879,No一覧!$B$7:$F$404,2,FALSE),"")</f>
        <v/>
      </c>
      <c r="H879" s="31" t="str">
        <f>IFERROR(VLOOKUP(E879&amp;F879,No一覧!$A$7:$F$404,5,FALSE),"")</f>
        <v/>
      </c>
      <c r="I879" s="31" t="str">
        <f>IFERROR(VLOOKUP(E879&amp;F879,No一覧!$A$7:$F$404,6,FALSE),"")</f>
        <v/>
      </c>
      <c r="J879" s="32" t="str">
        <f ca="1">IF(K879="終",SUM(I879:INDIRECT(CONCATENATE("i",MATCH($K$7,$K$7:K878)+7))),"")</f>
        <v/>
      </c>
      <c r="K879" s="18"/>
    </row>
    <row r="880" spans="1:11" s="26" customFormat="1" ht="16.5" customHeight="1" x14ac:dyDescent="0.2">
      <c r="A880" s="3"/>
      <c r="B880" s="3"/>
      <c r="C880" s="3"/>
      <c r="D880" s="3"/>
      <c r="E880" s="3"/>
      <c r="F880" s="3"/>
      <c r="G880" s="30" t="str">
        <f>IFERROR(VLOOKUP(E880,No一覧!$B$7:$F$404,2,FALSE),"")</f>
        <v/>
      </c>
      <c r="H880" s="31" t="str">
        <f>IFERROR(VLOOKUP(E880&amp;F880,No一覧!$A$7:$F$404,5,FALSE),"")</f>
        <v/>
      </c>
      <c r="I880" s="31" t="str">
        <f>IFERROR(VLOOKUP(E880&amp;F880,No一覧!$A$7:$F$404,6,FALSE),"")</f>
        <v/>
      </c>
      <c r="J880" s="32" t="str">
        <f ca="1">IF(K880="終",SUM(I880:INDIRECT(CONCATENATE("i",MATCH($K$7,$K$7:K879)+7))),"")</f>
        <v/>
      </c>
      <c r="K880" s="18"/>
    </row>
    <row r="881" spans="1:11" s="26" customFormat="1" ht="16.5" customHeight="1" x14ac:dyDescent="0.2">
      <c r="A881" s="3"/>
      <c r="B881" s="3"/>
      <c r="C881" s="3"/>
      <c r="D881" s="3"/>
      <c r="E881" s="3"/>
      <c r="F881" s="3"/>
      <c r="G881" s="30" t="str">
        <f>IFERROR(VLOOKUP(E881,No一覧!$B$7:$F$404,2,FALSE),"")</f>
        <v/>
      </c>
      <c r="H881" s="31" t="str">
        <f>IFERROR(VLOOKUP(E881&amp;F881,No一覧!$A$7:$F$404,5,FALSE),"")</f>
        <v/>
      </c>
      <c r="I881" s="31" t="str">
        <f>IFERROR(VLOOKUP(E881&amp;F881,No一覧!$A$7:$F$404,6,FALSE),"")</f>
        <v/>
      </c>
      <c r="J881" s="32" t="str">
        <f ca="1">IF(K881="終",SUM(I881:INDIRECT(CONCATENATE("i",MATCH($K$7,$K$7:K880)+7))),"")</f>
        <v/>
      </c>
      <c r="K881" s="18"/>
    </row>
    <row r="882" spans="1:11" s="26" customFormat="1" ht="16.5" customHeight="1" x14ac:dyDescent="0.2">
      <c r="A882" s="3"/>
      <c r="B882" s="3"/>
      <c r="C882" s="3"/>
      <c r="D882" s="3"/>
      <c r="E882" s="3"/>
      <c r="F882" s="3"/>
      <c r="G882" s="30" t="str">
        <f>IFERROR(VLOOKUP(E882,No一覧!$B$7:$F$404,2,FALSE),"")</f>
        <v/>
      </c>
      <c r="H882" s="31" t="str">
        <f>IFERROR(VLOOKUP(E882&amp;F882,No一覧!$A$7:$F$404,5,FALSE),"")</f>
        <v/>
      </c>
      <c r="I882" s="31" t="str">
        <f>IFERROR(VLOOKUP(E882&amp;F882,No一覧!$A$7:$F$404,6,FALSE),"")</f>
        <v/>
      </c>
      <c r="J882" s="32" t="str">
        <f ca="1">IF(K882="終",SUM(I882:INDIRECT(CONCATENATE("i",MATCH($K$7,$K$7:K881)+7))),"")</f>
        <v/>
      </c>
      <c r="K882" s="18"/>
    </row>
    <row r="883" spans="1:11" s="26" customFormat="1" ht="16.5" customHeight="1" x14ac:dyDescent="0.2">
      <c r="A883" s="3"/>
      <c r="B883" s="3"/>
      <c r="C883" s="3"/>
      <c r="D883" s="3"/>
      <c r="E883" s="3"/>
      <c r="F883" s="3"/>
      <c r="G883" s="30" t="str">
        <f>IFERROR(VLOOKUP(E883,No一覧!$B$7:$F$404,2,FALSE),"")</f>
        <v/>
      </c>
      <c r="H883" s="31" t="str">
        <f>IFERROR(VLOOKUP(E883&amp;F883,No一覧!$A$7:$F$404,5,FALSE),"")</f>
        <v/>
      </c>
      <c r="I883" s="31" t="str">
        <f>IFERROR(VLOOKUP(E883&amp;F883,No一覧!$A$7:$F$404,6,FALSE),"")</f>
        <v/>
      </c>
      <c r="J883" s="32" t="str">
        <f ca="1">IF(K883="終",SUM(I883:INDIRECT(CONCATENATE("i",MATCH($K$7,$K$7:K882)+7))),"")</f>
        <v/>
      </c>
      <c r="K883" s="18"/>
    </row>
    <row r="884" spans="1:11" s="26" customFormat="1" ht="16.5" customHeight="1" x14ac:dyDescent="0.2">
      <c r="A884" s="3"/>
      <c r="B884" s="3"/>
      <c r="C884" s="3"/>
      <c r="D884" s="3"/>
      <c r="E884" s="3"/>
      <c r="F884" s="3"/>
      <c r="G884" s="30" t="str">
        <f>IFERROR(VLOOKUP(E884,No一覧!$B$7:$F$404,2,FALSE),"")</f>
        <v/>
      </c>
      <c r="H884" s="31" t="str">
        <f>IFERROR(VLOOKUP(E884&amp;F884,No一覧!$A$7:$F$404,5,FALSE),"")</f>
        <v/>
      </c>
      <c r="I884" s="31" t="str">
        <f>IFERROR(VLOOKUP(E884&amp;F884,No一覧!$A$7:$F$404,6,FALSE),"")</f>
        <v/>
      </c>
      <c r="J884" s="32" t="str">
        <f ca="1">IF(K884="終",SUM(I884:INDIRECT(CONCATENATE("i",MATCH($K$7,$K$7:K883)+7))),"")</f>
        <v/>
      </c>
      <c r="K884" s="18"/>
    </row>
    <row r="885" spans="1:11" s="26" customFormat="1" ht="16.5" customHeight="1" x14ac:dyDescent="0.2">
      <c r="A885" s="3"/>
      <c r="B885" s="3"/>
      <c r="C885" s="3"/>
      <c r="D885" s="3"/>
      <c r="E885" s="3"/>
      <c r="F885" s="3"/>
      <c r="G885" s="30" t="str">
        <f>IFERROR(VLOOKUP(E885,No一覧!$B$7:$F$404,2,FALSE),"")</f>
        <v/>
      </c>
      <c r="H885" s="31" t="str">
        <f>IFERROR(VLOOKUP(E885&amp;F885,No一覧!$A$7:$F$404,5,FALSE),"")</f>
        <v/>
      </c>
      <c r="I885" s="31" t="str">
        <f>IFERROR(VLOOKUP(E885&amp;F885,No一覧!$A$7:$F$404,6,FALSE),"")</f>
        <v/>
      </c>
      <c r="J885" s="32" t="str">
        <f ca="1">IF(K885="終",SUM(I885:INDIRECT(CONCATENATE("i",MATCH($K$7,$K$7:K884)+7))),"")</f>
        <v/>
      </c>
      <c r="K885" s="18"/>
    </row>
    <row r="886" spans="1:11" s="26" customFormat="1" ht="16.5" customHeight="1" x14ac:dyDescent="0.2">
      <c r="A886" s="3"/>
      <c r="B886" s="3"/>
      <c r="C886" s="3"/>
      <c r="D886" s="3"/>
      <c r="E886" s="3"/>
      <c r="F886" s="3"/>
      <c r="G886" s="30" t="str">
        <f>IFERROR(VLOOKUP(E886,No一覧!$B$7:$F$404,2,FALSE),"")</f>
        <v/>
      </c>
      <c r="H886" s="31" t="str">
        <f>IFERROR(VLOOKUP(E886&amp;F886,No一覧!$A$7:$F$404,5,FALSE),"")</f>
        <v/>
      </c>
      <c r="I886" s="31" t="str">
        <f>IFERROR(VLOOKUP(E886&amp;F886,No一覧!$A$7:$F$404,6,FALSE),"")</f>
        <v/>
      </c>
      <c r="J886" s="32" t="str">
        <f ca="1">IF(K886="終",SUM(I886:INDIRECT(CONCATENATE("i",MATCH($K$7,$K$7:K885)+7))),"")</f>
        <v/>
      </c>
      <c r="K886" s="18"/>
    </row>
    <row r="887" spans="1:11" s="26" customFormat="1" ht="16.5" customHeight="1" x14ac:dyDescent="0.2">
      <c r="A887" s="3"/>
      <c r="B887" s="3"/>
      <c r="C887" s="3"/>
      <c r="D887" s="3"/>
      <c r="E887" s="3"/>
      <c r="F887" s="3"/>
      <c r="G887" s="30" t="str">
        <f>IFERROR(VLOOKUP(E887,No一覧!$B$7:$F$404,2,FALSE),"")</f>
        <v/>
      </c>
      <c r="H887" s="31" t="str">
        <f>IFERROR(VLOOKUP(E887&amp;F887,No一覧!$A$7:$F$404,5,FALSE),"")</f>
        <v/>
      </c>
      <c r="I887" s="31" t="str">
        <f>IFERROR(VLOOKUP(E887&amp;F887,No一覧!$A$7:$F$404,6,FALSE),"")</f>
        <v/>
      </c>
      <c r="J887" s="32" t="str">
        <f ca="1">IF(K887="終",SUM(I887:INDIRECT(CONCATENATE("i",MATCH($K$7,$K$7:K886)+7))),"")</f>
        <v/>
      </c>
      <c r="K887" s="18"/>
    </row>
    <row r="888" spans="1:11" s="26" customFormat="1" ht="16.5" customHeight="1" x14ac:dyDescent="0.2">
      <c r="A888" s="3"/>
      <c r="B888" s="3"/>
      <c r="C888" s="3"/>
      <c r="D888" s="3"/>
      <c r="E888" s="3"/>
      <c r="F888" s="3"/>
      <c r="G888" s="30" t="str">
        <f>IFERROR(VLOOKUP(E888,No一覧!$B$7:$F$404,2,FALSE),"")</f>
        <v/>
      </c>
      <c r="H888" s="31" t="str">
        <f>IFERROR(VLOOKUP(E888&amp;F888,No一覧!$A$7:$F$404,5,FALSE),"")</f>
        <v/>
      </c>
      <c r="I888" s="31" t="str">
        <f>IFERROR(VLOOKUP(E888&amp;F888,No一覧!$A$7:$F$404,6,FALSE),"")</f>
        <v/>
      </c>
      <c r="J888" s="32" t="str">
        <f ca="1">IF(K888="終",SUM(I888:INDIRECT(CONCATENATE("i",MATCH($K$7,$K$7:K887)+7))),"")</f>
        <v/>
      </c>
      <c r="K888" s="18"/>
    </row>
    <row r="889" spans="1:11" s="26" customFormat="1" ht="16.5" customHeight="1" x14ac:dyDescent="0.2">
      <c r="A889" s="3"/>
      <c r="B889" s="3"/>
      <c r="C889" s="3"/>
      <c r="D889" s="3"/>
      <c r="E889" s="3"/>
      <c r="F889" s="3"/>
      <c r="G889" s="30" t="str">
        <f>IFERROR(VLOOKUP(E889,No一覧!$B$7:$F$404,2,FALSE),"")</f>
        <v/>
      </c>
      <c r="H889" s="31" t="str">
        <f>IFERROR(VLOOKUP(E889&amp;F889,No一覧!$A$7:$F$404,5,FALSE),"")</f>
        <v/>
      </c>
      <c r="I889" s="31" t="str">
        <f>IFERROR(VLOOKUP(E889&amp;F889,No一覧!$A$7:$F$404,6,FALSE),"")</f>
        <v/>
      </c>
      <c r="J889" s="32" t="str">
        <f ca="1">IF(K889="終",SUM(I889:INDIRECT(CONCATENATE("i",MATCH($K$7,$K$7:K888)+7))),"")</f>
        <v/>
      </c>
      <c r="K889" s="18"/>
    </row>
    <row r="890" spans="1:11" s="26" customFormat="1" ht="16.5" customHeight="1" x14ac:dyDescent="0.2">
      <c r="A890" s="3"/>
      <c r="B890" s="3"/>
      <c r="C890" s="3"/>
      <c r="D890" s="3"/>
      <c r="E890" s="3"/>
      <c r="F890" s="3"/>
      <c r="G890" s="30" t="str">
        <f>IFERROR(VLOOKUP(E890,No一覧!$B$7:$F$404,2,FALSE),"")</f>
        <v/>
      </c>
      <c r="H890" s="31" t="str">
        <f>IFERROR(VLOOKUP(E890&amp;F890,No一覧!$A$7:$F$404,5,FALSE),"")</f>
        <v/>
      </c>
      <c r="I890" s="31" t="str">
        <f>IFERROR(VLOOKUP(E890&amp;F890,No一覧!$A$7:$F$404,6,FALSE),"")</f>
        <v/>
      </c>
      <c r="J890" s="32" t="str">
        <f ca="1">IF(K890="終",SUM(I890:INDIRECT(CONCATENATE("i",MATCH($K$7,$K$7:K889)+7))),"")</f>
        <v/>
      </c>
      <c r="K890" s="18"/>
    </row>
    <row r="891" spans="1:11" s="26" customFormat="1" ht="16.5" customHeight="1" x14ac:dyDescent="0.2">
      <c r="A891" s="3"/>
      <c r="B891" s="3"/>
      <c r="C891" s="3"/>
      <c r="D891" s="3"/>
      <c r="E891" s="3"/>
      <c r="F891" s="3"/>
      <c r="G891" s="30" t="str">
        <f>IFERROR(VLOOKUP(E891,No一覧!$B$7:$F$404,2,FALSE),"")</f>
        <v/>
      </c>
      <c r="H891" s="31" t="str">
        <f>IFERROR(VLOOKUP(E891&amp;F891,No一覧!$A$7:$F$404,5,FALSE),"")</f>
        <v/>
      </c>
      <c r="I891" s="31" t="str">
        <f>IFERROR(VLOOKUP(E891&amp;F891,No一覧!$A$7:$F$404,6,FALSE),"")</f>
        <v/>
      </c>
      <c r="J891" s="32" t="str">
        <f ca="1">IF(K891="終",SUM(I891:INDIRECT(CONCATENATE("i",MATCH($K$7,$K$7:K890)+7))),"")</f>
        <v/>
      </c>
      <c r="K891" s="18"/>
    </row>
    <row r="892" spans="1:11" s="26" customFormat="1" ht="16.5" customHeight="1" x14ac:dyDescent="0.2">
      <c r="A892" s="3"/>
      <c r="B892" s="3"/>
      <c r="C892" s="3"/>
      <c r="D892" s="3"/>
      <c r="E892" s="3"/>
      <c r="F892" s="3"/>
      <c r="G892" s="30" t="str">
        <f>IFERROR(VLOOKUP(E892,No一覧!$B$7:$F$404,2,FALSE),"")</f>
        <v/>
      </c>
      <c r="H892" s="31" t="str">
        <f>IFERROR(VLOOKUP(E892&amp;F892,No一覧!$A$7:$F$404,5,FALSE),"")</f>
        <v/>
      </c>
      <c r="I892" s="31" t="str">
        <f>IFERROR(VLOOKUP(E892&amp;F892,No一覧!$A$7:$F$404,6,FALSE),"")</f>
        <v/>
      </c>
      <c r="J892" s="32" t="str">
        <f ca="1">IF(K892="終",SUM(I892:INDIRECT(CONCATENATE("i",MATCH($K$7,$K$7:K891)+7))),"")</f>
        <v/>
      </c>
      <c r="K892" s="18"/>
    </row>
    <row r="893" spans="1:11" s="26" customFormat="1" ht="16.5" customHeight="1" x14ac:dyDescent="0.2">
      <c r="A893" s="3"/>
      <c r="B893" s="3"/>
      <c r="C893" s="3"/>
      <c r="D893" s="3"/>
      <c r="E893" s="3"/>
      <c r="F893" s="3"/>
      <c r="G893" s="30" t="str">
        <f>IFERROR(VLOOKUP(E893,No一覧!$B$7:$F$404,2,FALSE),"")</f>
        <v/>
      </c>
      <c r="H893" s="31" t="str">
        <f>IFERROR(VLOOKUP(E893&amp;F893,No一覧!$A$7:$F$404,5,FALSE),"")</f>
        <v/>
      </c>
      <c r="I893" s="31" t="str">
        <f>IFERROR(VLOOKUP(E893&amp;F893,No一覧!$A$7:$F$404,6,FALSE),"")</f>
        <v/>
      </c>
      <c r="J893" s="32" t="str">
        <f ca="1">IF(K893="終",SUM(I893:INDIRECT(CONCATENATE("i",MATCH($K$7,$K$7:K892)+7))),"")</f>
        <v/>
      </c>
      <c r="K893" s="18"/>
    </row>
    <row r="894" spans="1:11" s="26" customFormat="1" ht="16.5" customHeight="1" x14ac:dyDescent="0.2">
      <c r="A894" s="3"/>
      <c r="B894" s="3"/>
      <c r="C894" s="3"/>
      <c r="D894" s="3"/>
      <c r="E894" s="3"/>
      <c r="F894" s="3"/>
      <c r="G894" s="30" t="str">
        <f>IFERROR(VLOOKUP(E894,No一覧!$B$7:$F$404,2,FALSE),"")</f>
        <v/>
      </c>
      <c r="H894" s="31" t="str">
        <f>IFERROR(VLOOKUP(E894&amp;F894,No一覧!$A$7:$F$404,5,FALSE),"")</f>
        <v/>
      </c>
      <c r="I894" s="31" t="str">
        <f>IFERROR(VLOOKUP(E894&amp;F894,No一覧!$A$7:$F$404,6,FALSE),"")</f>
        <v/>
      </c>
      <c r="J894" s="32" t="str">
        <f ca="1">IF(K894="終",SUM(I894:INDIRECT(CONCATENATE("i",MATCH($K$7,$K$7:K893)+7))),"")</f>
        <v/>
      </c>
      <c r="K894" s="18"/>
    </row>
    <row r="895" spans="1:11" s="26" customFormat="1" ht="16.5" customHeight="1" x14ac:dyDescent="0.2">
      <c r="A895" s="3"/>
      <c r="B895" s="3"/>
      <c r="C895" s="3"/>
      <c r="D895" s="3"/>
      <c r="E895" s="3"/>
      <c r="F895" s="3"/>
      <c r="G895" s="30" t="str">
        <f>IFERROR(VLOOKUP(E895,No一覧!$B$7:$F$404,2,FALSE),"")</f>
        <v/>
      </c>
      <c r="H895" s="31" t="str">
        <f>IFERROR(VLOOKUP(E895&amp;F895,No一覧!$A$7:$F$404,5,FALSE),"")</f>
        <v/>
      </c>
      <c r="I895" s="31" t="str">
        <f>IFERROR(VLOOKUP(E895&amp;F895,No一覧!$A$7:$F$404,6,FALSE),"")</f>
        <v/>
      </c>
      <c r="J895" s="32" t="str">
        <f ca="1">IF(K895="終",SUM(I895:INDIRECT(CONCATENATE("i",MATCH($K$7,$K$7:K894)+7))),"")</f>
        <v/>
      </c>
      <c r="K895" s="18"/>
    </row>
    <row r="896" spans="1:11" s="26" customFormat="1" ht="16.5" customHeight="1" x14ac:dyDescent="0.2">
      <c r="A896" s="3"/>
      <c r="B896" s="3"/>
      <c r="C896" s="3"/>
      <c r="D896" s="3"/>
      <c r="E896" s="3"/>
      <c r="F896" s="3"/>
      <c r="G896" s="30" t="str">
        <f>IFERROR(VLOOKUP(E896,No一覧!$B$7:$F$404,2,FALSE),"")</f>
        <v/>
      </c>
      <c r="H896" s="31" t="str">
        <f>IFERROR(VLOOKUP(E896&amp;F896,No一覧!$A$7:$F$404,5,FALSE),"")</f>
        <v/>
      </c>
      <c r="I896" s="31" t="str">
        <f>IFERROR(VLOOKUP(E896&amp;F896,No一覧!$A$7:$F$404,6,FALSE),"")</f>
        <v/>
      </c>
      <c r="J896" s="32" t="str">
        <f ca="1">IF(K896="終",SUM(I896:INDIRECT(CONCATENATE("i",MATCH($K$7,$K$7:K895)+7))),"")</f>
        <v/>
      </c>
      <c r="K896" s="18"/>
    </row>
    <row r="897" spans="1:11" s="26" customFormat="1" ht="16.5" customHeight="1" x14ac:dyDescent="0.2">
      <c r="A897" s="3"/>
      <c r="B897" s="3"/>
      <c r="C897" s="3"/>
      <c r="D897" s="3"/>
      <c r="E897" s="3"/>
      <c r="F897" s="3"/>
      <c r="G897" s="30" t="str">
        <f>IFERROR(VLOOKUP(E897,No一覧!$B$7:$F$404,2,FALSE),"")</f>
        <v/>
      </c>
      <c r="H897" s="31" t="str">
        <f>IFERROR(VLOOKUP(E897&amp;F897,No一覧!$A$7:$F$404,5,FALSE),"")</f>
        <v/>
      </c>
      <c r="I897" s="31" t="str">
        <f>IFERROR(VLOOKUP(E897&amp;F897,No一覧!$A$7:$F$404,6,FALSE),"")</f>
        <v/>
      </c>
      <c r="J897" s="32" t="str">
        <f ca="1">IF(K897="終",SUM(I897:INDIRECT(CONCATENATE("i",MATCH($K$7,$K$7:K896)+7))),"")</f>
        <v/>
      </c>
      <c r="K897" s="18"/>
    </row>
    <row r="898" spans="1:11" s="26" customFormat="1" ht="16.5" customHeight="1" x14ac:dyDescent="0.2">
      <c r="A898" s="3"/>
      <c r="B898" s="3"/>
      <c r="C898" s="3"/>
      <c r="D898" s="3"/>
      <c r="E898" s="3"/>
      <c r="F898" s="3"/>
      <c r="G898" s="30" t="str">
        <f>IFERROR(VLOOKUP(E898,No一覧!$B$7:$F$404,2,FALSE),"")</f>
        <v/>
      </c>
      <c r="H898" s="31" t="str">
        <f>IFERROR(VLOOKUP(E898&amp;F898,No一覧!$A$7:$F$404,5,FALSE),"")</f>
        <v/>
      </c>
      <c r="I898" s="31" t="str">
        <f>IFERROR(VLOOKUP(E898&amp;F898,No一覧!$A$7:$F$404,6,FALSE),"")</f>
        <v/>
      </c>
      <c r="J898" s="32" t="str">
        <f ca="1">IF(K898="終",SUM(I898:INDIRECT(CONCATENATE("i",MATCH($K$7,$K$7:K897)+7))),"")</f>
        <v/>
      </c>
      <c r="K898" s="18"/>
    </row>
    <row r="899" spans="1:11" s="26" customFormat="1" ht="16.5" customHeight="1" x14ac:dyDescent="0.2">
      <c r="A899" s="3"/>
      <c r="B899" s="3"/>
      <c r="C899" s="3"/>
      <c r="D899" s="3"/>
      <c r="E899" s="3"/>
      <c r="F899" s="3"/>
      <c r="G899" s="30" t="str">
        <f>IFERROR(VLOOKUP(E899,No一覧!$B$7:$F$404,2,FALSE),"")</f>
        <v/>
      </c>
      <c r="H899" s="31" t="str">
        <f>IFERROR(VLOOKUP(E899&amp;F899,No一覧!$A$7:$F$404,5,FALSE),"")</f>
        <v/>
      </c>
      <c r="I899" s="31" t="str">
        <f>IFERROR(VLOOKUP(E899&amp;F899,No一覧!$A$7:$F$404,6,FALSE),"")</f>
        <v/>
      </c>
      <c r="J899" s="32" t="str">
        <f ca="1">IF(K899="終",SUM(I899:INDIRECT(CONCATENATE("i",MATCH($K$7,$K$7:K898)+7))),"")</f>
        <v/>
      </c>
      <c r="K899" s="18"/>
    </row>
    <row r="900" spans="1:11" s="26" customFormat="1" ht="16.5" customHeight="1" x14ac:dyDescent="0.2">
      <c r="A900" s="3"/>
      <c r="B900" s="3"/>
      <c r="C900" s="3"/>
      <c r="D900" s="3"/>
      <c r="E900" s="3"/>
      <c r="F900" s="3"/>
      <c r="G900" s="30" t="str">
        <f>IFERROR(VLOOKUP(E900,No一覧!$B$7:$F$404,2,FALSE),"")</f>
        <v/>
      </c>
      <c r="H900" s="31" t="str">
        <f>IFERROR(VLOOKUP(E900&amp;F900,No一覧!$A$7:$F$404,5,FALSE),"")</f>
        <v/>
      </c>
      <c r="I900" s="31" t="str">
        <f>IFERROR(VLOOKUP(E900&amp;F900,No一覧!$A$7:$F$404,6,FALSE),"")</f>
        <v/>
      </c>
      <c r="J900" s="32" t="str">
        <f ca="1">IF(K900="終",SUM(I900:INDIRECT(CONCATENATE("i",MATCH($K$7,$K$7:K899)+7))),"")</f>
        <v/>
      </c>
      <c r="K900" s="18"/>
    </row>
    <row r="901" spans="1:11" s="26" customFormat="1" ht="16.5" customHeight="1" x14ac:dyDescent="0.2">
      <c r="A901" s="3"/>
      <c r="B901" s="3"/>
      <c r="C901" s="3"/>
      <c r="D901" s="3"/>
      <c r="E901" s="3"/>
      <c r="F901" s="3"/>
      <c r="G901" s="30" t="str">
        <f>IFERROR(VLOOKUP(E901,No一覧!$B$7:$F$404,2,FALSE),"")</f>
        <v/>
      </c>
      <c r="H901" s="31" t="str">
        <f>IFERROR(VLOOKUP(E901&amp;F901,No一覧!$A$7:$F$404,5,FALSE),"")</f>
        <v/>
      </c>
      <c r="I901" s="31" t="str">
        <f>IFERROR(VLOOKUP(E901&amp;F901,No一覧!$A$7:$F$404,6,FALSE),"")</f>
        <v/>
      </c>
      <c r="J901" s="32" t="str">
        <f ca="1">IF(K901="終",SUM(I901:INDIRECT(CONCATENATE("i",MATCH($K$7,$K$7:K900)+7))),"")</f>
        <v/>
      </c>
      <c r="K901" s="18"/>
    </row>
    <row r="902" spans="1:11" s="26" customFormat="1" ht="16.5" customHeight="1" x14ac:dyDescent="0.2">
      <c r="A902" s="3"/>
      <c r="B902" s="3"/>
      <c r="C902" s="3"/>
      <c r="D902" s="3"/>
      <c r="E902" s="3"/>
      <c r="F902" s="3"/>
      <c r="G902" s="30" t="str">
        <f>IFERROR(VLOOKUP(E902,No一覧!$B$7:$F$404,2,FALSE),"")</f>
        <v/>
      </c>
      <c r="H902" s="31" t="str">
        <f>IFERROR(VLOOKUP(E902&amp;F902,No一覧!$A$7:$F$404,5,FALSE),"")</f>
        <v/>
      </c>
      <c r="I902" s="31" t="str">
        <f>IFERROR(VLOOKUP(E902&amp;F902,No一覧!$A$7:$F$404,6,FALSE),"")</f>
        <v/>
      </c>
      <c r="J902" s="32" t="str">
        <f ca="1">IF(K902="終",SUM(I902:INDIRECT(CONCATENATE("i",MATCH($K$7,$K$7:K901)+7))),"")</f>
        <v/>
      </c>
      <c r="K902" s="18"/>
    </row>
    <row r="903" spans="1:11" s="26" customFormat="1" ht="16.5" customHeight="1" x14ac:dyDescent="0.2">
      <c r="A903" s="3"/>
      <c r="B903" s="3"/>
      <c r="C903" s="3"/>
      <c r="D903" s="3"/>
      <c r="E903" s="3"/>
      <c r="F903" s="3"/>
      <c r="G903" s="30" t="str">
        <f>IFERROR(VLOOKUP(E903,No一覧!$B$7:$F$404,2,FALSE),"")</f>
        <v/>
      </c>
      <c r="H903" s="31" t="str">
        <f>IFERROR(VLOOKUP(E903&amp;F903,No一覧!$A$7:$F$404,5,FALSE),"")</f>
        <v/>
      </c>
      <c r="I903" s="31" t="str">
        <f>IFERROR(VLOOKUP(E903&amp;F903,No一覧!$A$7:$F$404,6,FALSE),"")</f>
        <v/>
      </c>
      <c r="J903" s="32" t="str">
        <f ca="1">IF(K903="終",SUM(I903:INDIRECT(CONCATENATE("i",MATCH($K$7,$K$7:K902)+7))),"")</f>
        <v/>
      </c>
      <c r="K903" s="18"/>
    </row>
    <row r="904" spans="1:11" s="26" customFormat="1" ht="16.5" customHeight="1" x14ac:dyDescent="0.2">
      <c r="A904" s="3"/>
      <c r="B904" s="3"/>
      <c r="C904" s="3"/>
      <c r="D904" s="3"/>
      <c r="E904" s="3"/>
      <c r="F904" s="3"/>
      <c r="G904" s="30" t="str">
        <f>IFERROR(VLOOKUP(E904,No一覧!$B$7:$F$404,2,FALSE),"")</f>
        <v/>
      </c>
      <c r="H904" s="31" t="str">
        <f>IFERROR(VLOOKUP(E904&amp;F904,No一覧!$A$7:$F$404,5,FALSE),"")</f>
        <v/>
      </c>
      <c r="I904" s="31" t="str">
        <f>IFERROR(VLOOKUP(E904&amp;F904,No一覧!$A$7:$F$404,6,FALSE),"")</f>
        <v/>
      </c>
      <c r="J904" s="32" t="str">
        <f ca="1">IF(K904="終",SUM(I904:INDIRECT(CONCATENATE("i",MATCH($K$7,$K$7:K903)+7))),"")</f>
        <v/>
      </c>
      <c r="K904" s="18"/>
    </row>
    <row r="905" spans="1:11" s="26" customFormat="1" ht="16.5" customHeight="1" x14ac:dyDescent="0.2">
      <c r="A905" s="3"/>
      <c r="B905" s="3"/>
      <c r="C905" s="3"/>
      <c r="D905" s="3"/>
      <c r="E905" s="3"/>
      <c r="F905" s="3"/>
      <c r="G905" s="30" t="str">
        <f>IFERROR(VLOOKUP(E905,No一覧!$B$7:$F$404,2,FALSE),"")</f>
        <v/>
      </c>
      <c r="H905" s="31" t="str">
        <f>IFERROR(VLOOKUP(E905&amp;F905,No一覧!$A$7:$F$404,5,FALSE),"")</f>
        <v/>
      </c>
      <c r="I905" s="31" t="str">
        <f>IFERROR(VLOOKUP(E905&amp;F905,No一覧!$A$7:$F$404,6,FALSE),"")</f>
        <v/>
      </c>
      <c r="J905" s="32" t="str">
        <f ca="1">IF(K905="終",SUM(I905:INDIRECT(CONCATENATE("i",MATCH($K$7,$K$7:K904)+7))),"")</f>
        <v/>
      </c>
      <c r="K905" s="18"/>
    </row>
    <row r="906" spans="1:11" s="26" customFormat="1" ht="16.5" customHeight="1" x14ac:dyDescent="0.2">
      <c r="A906" s="3"/>
      <c r="B906" s="3"/>
      <c r="C906" s="3"/>
      <c r="D906" s="3"/>
      <c r="E906" s="3"/>
      <c r="F906" s="3"/>
      <c r="G906" s="30" t="str">
        <f>IFERROR(VLOOKUP(E906,No一覧!$B$7:$F$404,2,FALSE),"")</f>
        <v/>
      </c>
      <c r="H906" s="31" t="str">
        <f>IFERROR(VLOOKUP(E906&amp;F906,No一覧!$A$7:$F$404,5,FALSE),"")</f>
        <v/>
      </c>
      <c r="I906" s="31" t="str">
        <f>IFERROR(VLOOKUP(E906&amp;F906,No一覧!$A$7:$F$404,6,FALSE),"")</f>
        <v/>
      </c>
      <c r="J906" s="32" t="str">
        <f ca="1">IF(K906="終",SUM(I906:INDIRECT(CONCATENATE("i",MATCH($K$7,$K$7:K905)+7))),"")</f>
        <v/>
      </c>
      <c r="K906" s="18"/>
    </row>
    <row r="907" spans="1:11" s="26" customFormat="1" ht="16.5" customHeight="1" x14ac:dyDescent="0.2">
      <c r="A907" s="3"/>
      <c r="B907" s="3"/>
      <c r="C907" s="3"/>
      <c r="D907" s="3"/>
      <c r="E907" s="3"/>
      <c r="F907" s="3"/>
      <c r="G907" s="30" t="str">
        <f>IFERROR(VLOOKUP(E907,No一覧!$B$7:$F$404,2,FALSE),"")</f>
        <v/>
      </c>
      <c r="H907" s="31" t="str">
        <f>IFERROR(VLOOKUP(E907&amp;F907,No一覧!$A$7:$F$404,5,FALSE),"")</f>
        <v/>
      </c>
      <c r="I907" s="31" t="str">
        <f>IFERROR(VLOOKUP(E907&amp;F907,No一覧!$A$7:$F$404,6,FALSE),"")</f>
        <v/>
      </c>
      <c r="J907" s="32" t="str">
        <f ca="1">IF(K907="終",SUM(I907:INDIRECT(CONCATENATE("i",MATCH($K$7,$K$7:K906)+7))),"")</f>
        <v/>
      </c>
      <c r="K907" s="18"/>
    </row>
    <row r="908" spans="1:11" s="26" customFormat="1" ht="16.5" customHeight="1" x14ac:dyDescent="0.2">
      <c r="A908" s="3"/>
      <c r="B908" s="3"/>
      <c r="C908" s="3"/>
      <c r="D908" s="3"/>
      <c r="E908" s="3"/>
      <c r="F908" s="3"/>
      <c r="G908" s="30" t="str">
        <f>IFERROR(VLOOKUP(E908,No一覧!$B$7:$F$404,2,FALSE),"")</f>
        <v/>
      </c>
      <c r="H908" s="31" t="str">
        <f>IFERROR(VLOOKUP(E908&amp;F908,No一覧!$A$7:$F$404,5,FALSE),"")</f>
        <v/>
      </c>
      <c r="I908" s="31" t="str">
        <f>IFERROR(VLOOKUP(E908&amp;F908,No一覧!$A$7:$F$404,6,FALSE),"")</f>
        <v/>
      </c>
      <c r="J908" s="32" t="str">
        <f ca="1">IF(K908="終",SUM(I908:INDIRECT(CONCATENATE("i",MATCH($K$7,$K$7:K907)+7))),"")</f>
        <v/>
      </c>
      <c r="K908" s="18"/>
    </row>
    <row r="909" spans="1:11" s="26" customFormat="1" ht="16.5" customHeight="1" x14ac:dyDescent="0.2">
      <c r="A909" s="3"/>
      <c r="B909" s="3"/>
      <c r="C909" s="3"/>
      <c r="D909" s="3"/>
      <c r="E909" s="3"/>
      <c r="F909" s="3"/>
      <c r="G909" s="30" t="str">
        <f>IFERROR(VLOOKUP(E909,No一覧!$B$7:$F$404,2,FALSE),"")</f>
        <v/>
      </c>
      <c r="H909" s="31" t="str">
        <f>IFERROR(VLOOKUP(E909&amp;F909,No一覧!$A$7:$F$404,5,FALSE),"")</f>
        <v/>
      </c>
      <c r="I909" s="31" t="str">
        <f>IFERROR(VLOOKUP(E909&amp;F909,No一覧!$A$7:$F$404,6,FALSE),"")</f>
        <v/>
      </c>
      <c r="J909" s="32" t="str">
        <f ca="1">IF(K909="終",SUM(I909:INDIRECT(CONCATENATE("i",MATCH($K$7,$K$7:K908)+7))),"")</f>
        <v/>
      </c>
      <c r="K909" s="18"/>
    </row>
    <row r="910" spans="1:11" s="26" customFormat="1" ht="16.5" customHeight="1" x14ac:dyDescent="0.2">
      <c r="A910" s="3"/>
      <c r="B910" s="3"/>
      <c r="C910" s="3"/>
      <c r="D910" s="3"/>
      <c r="E910" s="3"/>
      <c r="F910" s="3"/>
      <c r="G910" s="30" t="str">
        <f>IFERROR(VLOOKUP(E910,No一覧!$B$7:$F$404,2,FALSE),"")</f>
        <v/>
      </c>
      <c r="H910" s="31" t="str">
        <f>IFERROR(VLOOKUP(E910&amp;F910,No一覧!$A$7:$F$404,5,FALSE),"")</f>
        <v/>
      </c>
      <c r="I910" s="31" t="str">
        <f>IFERROR(VLOOKUP(E910&amp;F910,No一覧!$A$7:$F$404,6,FALSE),"")</f>
        <v/>
      </c>
      <c r="J910" s="32" t="str">
        <f ca="1">IF(K910="終",SUM(I910:INDIRECT(CONCATENATE("i",MATCH($K$7,$K$7:K909)+7))),"")</f>
        <v/>
      </c>
      <c r="K910" s="18"/>
    </row>
    <row r="911" spans="1:11" s="26" customFormat="1" ht="16.5" customHeight="1" x14ac:dyDescent="0.2">
      <c r="A911" s="3"/>
      <c r="B911" s="3"/>
      <c r="C911" s="3"/>
      <c r="D911" s="3"/>
      <c r="E911" s="3"/>
      <c r="F911" s="3"/>
      <c r="G911" s="30" t="str">
        <f>IFERROR(VLOOKUP(E911,No一覧!$B$7:$F$404,2,FALSE),"")</f>
        <v/>
      </c>
      <c r="H911" s="31" t="str">
        <f>IFERROR(VLOOKUP(E911&amp;F911,No一覧!$A$7:$F$404,5,FALSE),"")</f>
        <v/>
      </c>
      <c r="I911" s="31" t="str">
        <f>IFERROR(VLOOKUP(E911&amp;F911,No一覧!$A$7:$F$404,6,FALSE),"")</f>
        <v/>
      </c>
      <c r="J911" s="32" t="str">
        <f ca="1">IF(K911="終",SUM(I911:INDIRECT(CONCATENATE("i",MATCH($K$7,$K$7:K910)+7))),"")</f>
        <v/>
      </c>
      <c r="K911" s="18"/>
    </row>
    <row r="912" spans="1:11" s="26" customFormat="1" ht="16.5" customHeight="1" x14ac:dyDescent="0.2">
      <c r="A912" s="3"/>
      <c r="B912" s="3"/>
      <c r="C912" s="3"/>
      <c r="D912" s="3"/>
      <c r="E912" s="3"/>
      <c r="F912" s="3"/>
      <c r="G912" s="30" t="str">
        <f>IFERROR(VLOOKUP(E912,No一覧!$B$7:$F$404,2,FALSE),"")</f>
        <v/>
      </c>
      <c r="H912" s="31" t="str">
        <f>IFERROR(VLOOKUP(E912&amp;F912,No一覧!$A$7:$F$404,5,FALSE),"")</f>
        <v/>
      </c>
      <c r="I912" s="31" t="str">
        <f>IFERROR(VLOOKUP(E912&amp;F912,No一覧!$A$7:$F$404,6,FALSE),"")</f>
        <v/>
      </c>
      <c r="J912" s="32" t="str">
        <f ca="1">IF(K912="終",SUM(I912:INDIRECT(CONCATENATE("i",MATCH($K$7,$K$7:K911)+7))),"")</f>
        <v/>
      </c>
      <c r="K912" s="18"/>
    </row>
    <row r="913" spans="1:11" s="26" customFormat="1" ht="16.5" customHeight="1" x14ac:dyDescent="0.2">
      <c r="A913" s="3"/>
      <c r="B913" s="3"/>
      <c r="C913" s="3"/>
      <c r="D913" s="3"/>
      <c r="E913" s="3"/>
      <c r="F913" s="3"/>
      <c r="G913" s="30" t="str">
        <f>IFERROR(VLOOKUP(E913,No一覧!$B$7:$F$404,2,FALSE),"")</f>
        <v/>
      </c>
      <c r="H913" s="31" t="str">
        <f>IFERROR(VLOOKUP(E913&amp;F913,No一覧!$A$7:$F$404,5,FALSE),"")</f>
        <v/>
      </c>
      <c r="I913" s="31" t="str">
        <f>IFERROR(VLOOKUP(E913&amp;F913,No一覧!$A$7:$F$404,6,FALSE),"")</f>
        <v/>
      </c>
      <c r="J913" s="32" t="str">
        <f ca="1">IF(K913="終",SUM(I913:INDIRECT(CONCATENATE("i",MATCH($K$7,$K$7:K912)+7))),"")</f>
        <v/>
      </c>
      <c r="K913" s="18"/>
    </row>
    <row r="914" spans="1:11" s="26" customFormat="1" ht="16.5" customHeight="1" x14ac:dyDescent="0.2">
      <c r="A914" s="3"/>
      <c r="B914" s="3"/>
      <c r="C914" s="3"/>
      <c r="D914" s="3"/>
      <c r="E914" s="3"/>
      <c r="F914" s="3"/>
      <c r="G914" s="30" t="str">
        <f>IFERROR(VLOOKUP(E914,No一覧!$B$7:$F$404,2,FALSE),"")</f>
        <v/>
      </c>
      <c r="H914" s="31" t="str">
        <f>IFERROR(VLOOKUP(E914&amp;F914,No一覧!$A$7:$F$404,5,FALSE),"")</f>
        <v/>
      </c>
      <c r="I914" s="31" t="str">
        <f>IFERROR(VLOOKUP(E914&amp;F914,No一覧!$A$7:$F$404,6,FALSE),"")</f>
        <v/>
      </c>
      <c r="J914" s="32" t="str">
        <f ca="1">IF(K914="終",SUM(I914:INDIRECT(CONCATENATE("i",MATCH($K$7,$K$7:K913)+7))),"")</f>
        <v/>
      </c>
      <c r="K914" s="18"/>
    </row>
    <row r="915" spans="1:11" s="26" customFormat="1" ht="16.5" customHeight="1" x14ac:dyDescent="0.2">
      <c r="A915" s="3"/>
      <c r="B915" s="3"/>
      <c r="C915" s="3"/>
      <c r="D915" s="3"/>
      <c r="E915" s="3"/>
      <c r="F915" s="3"/>
      <c r="G915" s="30" t="str">
        <f>IFERROR(VLOOKUP(E915,No一覧!$B$7:$F$404,2,FALSE),"")</f>
        <v/>
      </c>
      <c r="H915" s="31" t="str">
        <f>IFERROR(VLOOKUP(E915&amp;F915,No一覧!$A$7:$F$404,5,FALSE),"")</f>
        <v/>
      </c>
      <c r="I915" s="31" t="str">
        <f>IFERROR(VLOOKUP(E915&amp;F915,No一覧!$A$7:$F$404,6,FALSE),"")</f>
        <v/>
      </c>
      <c r="J915" s="32" t="str">
        <f ca="1">IF(K915="終",SUM(I915:INDIRECT(CONCATENATE("i",MATCH($K$7,$K$7:K914)+7))),"")</f>
        <v/>
      </c>
      <c r="K915" s="18"/>
    </row>
    <row r="916" spans="1:11" s="26" customFormat="1" ht="16.5" customHeight="1" x14ac:dyDescent="0.2">
      <c r="A916" s="3"/>
      <c r="B916" s="3"/>
      <c r="C916" s="3"/>
      <c r="D916" s="3"/>
      <c r="E916" s="3"/>
      <c r="F916" s="3"/>
      <c r="G916" s="30" t="str">
        <f>IFERROR(VLOOKUP(E916,No一覧!$B$7:$F$404,2,FALSE),"")</f>
        <v/>
      </c>
      <c r="H916" s="31" t="str">
        <f>IFERROR(VLOOKUP(E916&amp;F916,No一覧!$A$7:$F$404,5,FALSE),"")</f>
        <v/>
      </c>
      <c r="I916" s="31" t="str">
        <f>IFERROR(VLOOKUP(E916&amp;F916,No一覧!$A$7:$F$404,6,FALSE),"")</f>
        <v/>
      </c>
      <c r="J916" s="32" t="str">
        <f ca="1">IF(K916="終",SUM(I916:INDIRECT(CONCATENATE("i",MATCH($K$7,$K$7:K915)+7))),"")</f>
        <v/>
      </c>
      <c r="K916" s="18"/>
    </row>
    <row r="917" spans="1:11" s="26" customFormat="1" ht="16.5" customHeight="1" x14ac:dyDescent="0.2">
      <c r="A917" s="3"/>
      <c r="B917" s="3"/>
      <c r="C917" s="3"/>
      <c r="D917" s="3"/>
      <c r="E917" s="3"/>
      <c r="F917" s="3"/>
      <c r="G917" s="30" t="str">
        <f>IFERROR(VLOOKUP(E917,No一覧!$B$7:$F$404,2,FALSE),"")</f>
        <v/>
      </c>
      <c r="H917" s="31" t="str">
        <f>IFERROR(VLOOKUP(E917&amp;F917,No一覧!$A$7:$F$404,5,FALSE),"")</f>
        <v/>
      </c>
      <c r="I917" s="31" t="str">
        <f>IFERROR(VLOOKUP(E917&amp;F917,No一覧!$A$7:$F$404,6,FALSE),"")</f>
        <v/>
      </c>
      <c r="J917" s="32" t="str">
        <f ca="1">IF(K917="終",SUM(I917:INDIRECT(CONCATENATE("i",MATCH($K$7,$K$7:K916)+7))),"")</f>
        <v/>
      </c>
      <c r="K917" s="18"/>
    </row>
    <row r="918" spans="1:11" s="26" customFormat="1" ht="16.5" customHeight="1" x14ac:dyDescent="0.2">
      <c r="A918" s="3"/>
      <c r="B918" s="3"/>
      <c r="C918" s="3"/>
      <c r="D918" s="3"/>
      <c r="E918" s="3"/>
      <c r="F918" s="3"/>
      <c r="G918" s="30" t="str">
        <f>IFERROR(VLOOKUP(E918,No一覧!$B$7:$F$404,2,FALSE),"")</f>
        <v/>
      </c>
      <c r="H918" s="31" t="str">
        <f>IFERROR(VLOOKUP(E918&amp;F918,No一覧!$A$7:$F$404,5,FALSE),"")</f>
        <v/>
      </c>
      <c r="I918" s="31" t="str">
        <f>IFERROR(VLOOKUP(E918&amp;F918,No一覧!$A$7:$F$404,6,FALSE),"")</f>
        <v/>
      </c>
      <c r="J918" s="32" t="str">
        <f ca="1">IF(K918="終",SUM(I918:INDIRECT(CONCATENATE("i",MATCH($K$7,$K$7:K917)+7))),"")</f>
        <v/>
      </c>
      <c r="K918" s="18"/>
    </row>
    <row r="919" spans="1:11" s="26" customFormat="1" ht="16.5" customHeight="1" x14ac:dyDescent="0.2">
      <c r="A919" s="3"/>
      <c r="B919" s="3"/>
      <c r="C919" s="3"/>
      <c r="D919" s="3"/>
      <c r="E919" s="3"/>
      <c r="F919" s="3"/>
      <c r="G919" s="30" t="str">
        <f>IFERROR(VLOOKUP(E919,No一覧!$B$7:$F$404,2,FALSE),"")</f>
        <v/>
      </c>
      <c r="H919" s="31" t="str">
        <f>IFERROR(VLOOKUP(E919&amp;F919,No一覧!$A$7:$F$404,5,FALSE),"")</f>
        <v/>
      </c>
      <c r="I919" s="31" t="str">
        <f>IFERROR(VLOOKUP(E919&amp;F919,No一覧!$A$7:$F$404,6,FALSE),"")</f>
        <v/>
      </c>
      <c r="J919" s="32" t="str">
        <f ca="1">IF(K919="終",SUM(I919:INDIRECT(CONCATENATE("i",MATCH($K$7,$K$7:K918)+7))),"")</f>
        <v/>
      </c>
      <c r="K919" s="18"/>
    </row>
    <row r="920" spans="1:11" s="26" customFormat="1" ht="16.5" customHeight="1" x14ac:dyDescent="0.2">
      <c r="A920" s="3"/>
      <c r="B920" s="3"/>
      <c r="C920" s="3"/>
      <c r="D920" s="3"/>
      <c r="E920" s="3"/>
      <c r="F920" s="3"/>
      <c r="G920" s="30" t="str">
        <f>IFERROR(VLOOKUP(E920,No一覧!$B$7:$F$404,2,FALSE),"")</f>
        <v/>
      </c>
      <c r="H920" s="31" t="str">
        <f>IFERROR(VLOOKUP(E920&amp;F920,No一覧!$A$7:$F$404,5,FALSE),"")</f>
        <v/>
      </c>
      <c r="I920" s="31" t="str">
        <f>IFERROR(VLOOKUP(E920&amp;F920,No一覧!$A$7:$F$404,6,FALSE),"")</f>
        <v/>
      </c>
      <c r="J920" s="32" t="str">
        <f ca="1">IF(K920="終",SUM(I920:INDIRECT(CONCATENATE("i",MATCH($K$7,$K$7:K919)+7))),"")</f>
        <v/>
      </c>
      <c r="K920" s="18"/>
    </row>
    <row r="921" spans="1:11" s="26" customFormat="1" ht="16.5" customHeight="1" x14ac:dyDescent="0.2">
      <c r="A921" s="3"/>
      <c r="B921" s="3"/>
      <c r="C921" s="3"/>
      <c r="D921" s="3"/>
      <c r="E921" s="3"/>
      <c r="F921" s="3"/>
      <c r="G921" s="30" t="str">
        <f>IFERROR(VLOOKUP(E921,No一覧!$B$7:$F$404,2,FALSE),"")</f>
        <v/>
      </c>
      <c r="H921" s="31" t="str">
        <f>IFERROR(VLOOKUP(E921&amp;F921,No一覧!$A$7:$F$404,5,FALSE),"")</f>
        <v/>
      </c>
      <c r="I921" s="31" t="str">
        <f>IFERROR(VLOOKUP(E921&amp;F921,No一覧!$A$7:$F$404,6,FALSE),"")</f>
        <v/>
      </c>
      <c r="J921" s="32" t="str">
        <f ca="1">IF(K921="終",SUM(I921:INDIRECT(CONCATENATE("i",MATCH($K$7,$K$7:K920)+7))),"")</f>
        <v/>
      </c>
      <c r="K921" s="18"/>
    </row>
    <row r="922" spans="1:11" s="26" customFormat="1" ht="16.5" customHeight="1" x14ac:dyDescent="0.2">
      <c r="A922" s="3"/>
      <c r="B922" s="3"/>
      <c r="C922" s="3"/>
      <c r="D922" s="3"/>
      <c r="E922" s="3"/>
      <c r="F922" s="3"/>
      <c r="G922" s="30" t="str">
        <f>IFERROR(VLOOKUP(E922,No一覧!$B$7:$F$404,2,FALSE),"")</f>
        <v/>
      </c>
      <c r="H922" s="31" t="str">
        <f>IFERROR(VLOOKUP(E922&amp;F922,No一覧!$A$7:$F$404,5,FALSE),"")</f>
        <v/>
      </c>
      <c r="I922" s="31" t="str">
        <f>IFERROR(VLOOKUP(E922&amp;F922,No一覧!$A$7:$F$404,6,FALSE),"")</f>
        <v/>
      </c>
      <c r="J922" s="32" t="str">
        <f ca="1">IF(K922="終",SUM(I922:INDIRECT(CONCATENATE("i",MATCH($K$7,$K$7:K921)+7))),"")</f>
        <v/>
      </c>
      <c r="K922" s="18"/>
    </row>
    <row r="923" spans="1:11" s="26" customFormat="1" ht="16.5" customHeight="1" x14ac:dyDescent="0.2">
      <c r="A923" s="3"/>
      <c r="B923" s="3"/>
      <c r="C923" s="3"/>
      <c r="D923" s="3"/>
      <c r="E923" s="3"/>
      <c r="F923" s="3"/>
      <c r="G923" s="30" t="str">
        <f>IFERROR(VLOOKUP(E923,No一覧!$B$7:$F$404,2,FALSE),"")</f>
        <v/>
      </c>
      <c r="H923" s="31" t="str">
        <f>IFERROR(VLOOKUP(E923&amp;F923,No一覧!$A$7:$F$404,5,FALSE),"")</f>
        <v/>
      </c>
      <c r="I923" s="31" t="str">
        <f>IFERROR(VLOOKUP(E923&amp;F923,No一覧!$A$7:$F$404,6,FALSE),"")</f>
        <v/>
      </c>
      <c r="J923" s="32" t="str">
        <f ca="1">IF(K923="終",SUM(I923:INDIRECT(CONCATENATE("i",MATCH($K$7,$K$7:K922)+7))),"")</f>
        <v/>
      </c>
      <c r="K923" s="18"/>
    </row>
    <row r="924" spans="1:11" s="26" customFormat="1" ht="16.5" customHeight="1" x14ac:dyDescent="0.2">
      <c r="A924" s="3"/>
      <c r="B924" s="3"/>
      <c r="C924" s="3"/>
      <c r="D924" s="3"/>
      <c r="E924" s="3"/>
      <c r="F924" s="3"/>
      <c r="G924" s="30" t="str">
        <f>IFERROR(VLOOKUP(E924,No一覧!$B$7:$F$404,2,FALSE),"")</f>
        <v/>
      </c>
      <c r="H924" s="31" t="str">
        <f>IFERROR(VLOOKUP(E924&amp;F924,No一覧!$A$7:$F$404,5,FALSE),"")</f>
        <v/>
      </c>
      <c r="I924" s="31" t="str">
        <f>IFERROR(VLOOKUP(E924&amp;F924,No一覧!$A$7:$F$404,6,FALSE),"")</f>
        <v/>
      </c>
      <c r="J924" s="32" t="str">
        <f ca="1">IF(K924="終",SUM(I924:INDIRECT(CONCATENATE("i",MATCH($K$7,$K$7:K923)+7))),"")</f>
        <v/>
      </c>
      <c r="K924" s="18"/>
    </row>
    <row r="925" spans="1:11" s="26" customFormat="1" ht="16.5" customHeight="1" x14ac:dyDescent="0.2">
      <c r="A925" s="3"/>
      <c r="B925" s="3"/>
      <c r="C925" s="3"/>
      <c r="D925" s="3"/>
      <c r="E925" s="3"/>
      <c r="F925" s="3"/>
      <c r="G925" s="30" t="str">
        <f>IFERROR(VLOOKUP(E925,No一覧!$B$7:$F$404,2,FALSE),"")</f>
        <v/>
      </c>
      <c r="H925" s="31" t="str">
        <f>IFERROR(VLOOKUP(E925&amp;F925,No一覧!$A$7:$F$404,5,FALSE),"")</f>
        <v/>
      </c>
      <c r="I925" s="31" t="str">
        <f>IFERROR(VLOOKUP(E925&amp;F925,No一覧!$A$7:$F$404,6,FALSE),"")</f>
        <v/>
      </c>
      <c r="J925" s="32" t="str">
        <f ca="1">IF(K925="終",SUM(I925:INDIRECT(CONCATENATE("i",MATCH($K$7,$K$7:K924)+7))),"")</f>
        <v/>
      </c>
      <c r="K925" s="18"/>
    </row>
    <row r="926" spans="1:11" s="26" customFormat="1" ht="16.5" customHeight="1" x14ac:dyDescent="0.2">
      <c r="A926" s="3"/>
      <c r="B926" s="3"/>
      <c r="C926" s="3"/>
      <c r="D926" s="3"/>
      <c r="E926" s="3"/>
      <c r="F926" s="3"/>
      <c r="G926" s="30" t="str">
        <f>IFERROR(VLOOKUP(E926,No一覧!$B$7:$F$404,2,FALSE),"")</f>
        <v/>
      </c>
      <c r="H926" s="31" t="str">
        <f>IFERROR(VLOOKUP(E926&amp;F926,No一覧!$A$7:$F$404,5,FALSE),"")</f>
        <v/>
      </c>
      <c r="I926" s="31" t="str">
        <f>IFERROR(VLOOKUP(E926&amp;F926,No一覧!$A$7:$F$404,6,FALSE),"")</f>
        <v/>
      </c>
      <c r="J926" s="32" t="str">
        <f ca="1">IF(K926="終",SUM(I926:INDIRECT(CONCATENATE("i",MATCH($K$7,$K$7:K925)+7))),"")</f>
        <v/>
      </c>
      <c r="K926" s="18"/>
    </row>
    <row r="927" spans="1:11" s="26" customFormat="1" ht="16.5" customHeight="1" x14ac:dyDescent="0.2">
      <c r="A927" s="3"/>
      <c r="B927" s="3"/>
      <c r="C927" s="3"/>
      <c r="D927" s="3"/>
      <c r="E927" s="3"/>
      <c r="F927" s="3"/>
      <c r="G927" s="30" t="str">
        <f>IFERROR(VLOOKUP(E927,No一覧!$B$7:$F$404,2,FALSE),"")</f>
        <v/>
      </c>
      <c r="H927" s="31" t="str">
        <f>IFERROR(VLOOKUP(E927&amp;F927,No一覧!$A$7:$F$404,5,FALSE),"")</f>
        <v/>
      </c>
      <c r="I927" s="31" t="str">
        <f>IFERROR(VLOOKUP(E927&amp;F927,No一覧!$A$7:$F$404,6,FALSE),"")</f>
        <v/>
      </c>
      <c r="J927" s="32" t="str">
        <f ca="1">IF(K927="終",SUM(I927:INDIRECT(CONCATENATE("i",MATCH($K$7,$K$7:K926)+7))),"")</f>
        <v/>
      </c>
      <c r="K927" s="18"/>
    </row>
    <row r="928" spans="1:11" s="26" customFormat="1" ht="16.5" customHeight="1" x14ac:dyDescent="0.2">
      <c r="A928" s="3"/>
      <c r="B928" s="3"/>
      <c r="C928" s="3"/>
      <c r="D928" s="3"/>
      <c r="E928" s="3"/>
      <c r="F928" s="3"/>
      <c r="G928" s="30" t="str">
        <f>IFERROR(VLOOKUP(E928,No一覧!$B$7:$F$404,2,FALSE),"")</f>
        <v/>
      </c>
      <c r="H928" s="31" t="str">
        <f>IFERROR(VLOOKUP(E928&amp;F928,No一覧!$A$7:$F$404,5,FALSE),"")</f>
        <v/>
      </c>
      <c r="I928" s="31" t="str">
        <f>IFERROR(VLOOKUP(E928&amp;F928,No一覧!$A$7:$F$404,6,FALSE),"")</f>
        <v/>
      </c>
      <c r="J928" s="32" t="str">
        <f ca="1">IF(K928="終",SUM(I928:INDIRECT(CONCATENATE("i",MATCH($K$7,$K$7:K927)+7))),"")</f>
        <v/>
      </c>
      <c r="K928" s="18"/>
    </row>
    <row r="929" spans="1:11" s="26" customFormat="1" ht="16.5" customHeight="1" x14ac:dyDescent="0.2">
      <c r="A929" s="3"/>
      <c r="B929" s="3"/>
      <c r="C929" s="3"/>
      <c r="D929" s="3"/>
      <c r="E929" s="3"/>
      <c r="F929" s="3"/>
      <c r="G929" s="30" t="str">
        <f>IFERROR(VLOOKUP(E929,No一覧!$B$7:$F$404,2,FALSE),"")</f>
        <v/>
      </c>
      <c r="H929" s="31" t="str">
        <f>IFERROR(VLOOKUP(E929&amp;F929,No一覧!$A$7:$F$404,5,FALSE),"")</f>
        <v/>
      </c>
      <c r="I929" s="31" t="str">
        <f>IFERROR(VLOOKUP(E929&amp;F929,No一覧!$A$7:$F$404,6,FALSE),"")</f>
        <v/>
      </c>
      <c r="J929" s="32" t="str">
        <f ca="1">IF(K929="終",SUM(I929:INDIRECT(CONCATENATE("i",MATCH($K$7,$K$7:K928)+7))),"")</f>
        <v/>
      </c>
      <c r="K929" s="18"/>
    </row>
    <row r="930" spans="1:11" s="26" customFormat="1" ht="16.5" customHeight="1" x14ac:dyDescent="0.2">
      <c r="A930" s="3"/>
      <c r="B930" s="3"/>
      <c r="C930" s="3"/>
      <c r="D930" s="3"/>
      <c r="E930" s="3"/>
      <c r="F930" s="3"/>
      <c r="G930" s="30" t="str">
        <f>IFERROR(VLOOKUP(E930,No一覧!$B$7:$F$404,2,FALSE),"")</f>
        <v/>
      </c>
      <c r="H930" s="31" t="str">
        <f>IFERROR(VLOOKUP(E930&amp;F930,No一覧!$A$7:$F$404,5,FALSE),"")</f>
        <v/>
      </c>
      <c r="I930" s="31" t="str">
        <f>IFERROR(VLOOKUP(E930&amp;F930,No一覧!$A$7:$F$404,6,FALSE),"")</f>
        <v/>
      </c>
      <c r="J930" s="32" t="str">
        <f ca="1">IF(K930="終",SUM(I930:INDIRECT(CONCATENATE("i",MATCH($K$7,$K$7:K929)+7))),"")</f>
        <v/>
      </c>
      <c r="K930" s="18"/>
    </row>
    <row r="931" spans="1:11" s="26" customFormat="1" ht="16.5" customHeight="1" x14ac:dyDescent="0.2">
      <c r="A931" s="3"/>
      <c r="B931" s="3"/>
      <c r="C931" s="3"/>
      <c r="D931" s="3"/>
      <c r="E931" s="3"/>
      <c r="F931" s="3"/>
      <c r="G931" s="30" t="str">
        <f>IFERROR(VLOOKUP(E931,No一覧!$B$7:$F$404,2,FALSE),"")</f>
        <v/>
      </c>
      <c r="H931" s="31" t="str">
        <f>IFERROR(VLOOKUP(E931&amp;F931,No一覧!$A$7:$F$404,5,FALSE),"")</f>
        <v/>
      </c>
      <c r="I931" s="31" t="str">
        <f>IFERROR(VLOOKUP(E931&amp;F931,No一覧!$A$7:$F$404,6,FALSE),"")</f>
        <v/>
      </c>
      <c r="J931" s="32" t="str">
        <f ca="1">IF(K931="終",SUM(I931:INDIRECT(CONCATENATE("i",MATCH($K$7,$K$7:K930)+7))),"")</f>
        <v/>
      </c>
      <c r="K931" s="18"/>
    </row>
    <row r="932" spans="1:11" s="26" customFormat="1" ht="16.5" customHeight="1" x14ac:dyDescent="0.2">
      <c r="A932" s="3"/>
      <c r="B932" s="3"/>
      <c r="C932" s="3"/>
      <c r="D932" s="3"/>
      <c r="E932" s="3"/>
      <c r="F932" s="3"/>
      <c r="G932" s="30" t="str">
        <f>IFERROR(VLOOKUP(E932,No一覧!$B$7:$F$404,2,FALSE),"")</f>
        <v/>
      </c>
      <c r="H932" s="31" t="str">
        <f>IFERROR(VLOOKUP(E932&amp;F932,No一覧!$A$7:$F$404,5,FALSE),"")</f>
        <v/>
      </c>
      <c r="I932" s="31" t="str">
        <f>IFERROR(VLOOKUP(E932&amp;F932,No一覧!$A$7:$F$404,6,FALSE),"")</f>
        <v/>
      </c>
      <c r="J932" s="32" t="str">
        <f ca="1">IF(K932="終",SUM(I932:INDIRECT(CONCATENATE("i",MATCH($K$7,$K$7:K931)+7))),"")</f>
        <v/>
      </c>
      <c r="K932" s="18"/>
    </row>
    <row r="933" spans="1:11" s="26" customFormat="1" ht="16.5" customHeight="1" x14ac:dyDescent="0.2">
      <c r="A933" s="3"/>
      <c r="B933" s="3"/>
      <c r="C933" s="3"/>
      <c r="D933" s="3"/>
      <c r="E933" s="3"/>
      <c r="F933" s="3"/>
      <c r="G933" s="30" t="str">
        <f>IFERROR(VLOOKUP(E933,No一覧!$B$7:$F$404,2,FALSE),"")</f>
        <v/>
      </c>
      <c r="H933" s="31" t="str">
        <f>IFERROR(VLOOKUP(E933&amp;F933,No一覧!$A$7:$F$404,5,FALSE),"")</f>
        <v/>
      </c>
      <c r="I933" s="31" t="str">
        <f>IFERROR(VLOOKUP(E933&amp;F933,No一覧!$A$7:$F$404,6,FALSE),"")</f>
        <v/>
      </c>
      <c r="J933" s="32" t="str">
        <f ca="1">IF(K933="終",SUM(I933:INDIRECT(CONCATENATE("i",MATCH($K$7,$K$7:K932)+7))),"")</f>
        <v/>
      </c>
      <c r="K933" s="18"/>
    </row>
    <row r="934" spans="1:11" s="26" customFormat="1" ht="16.5" customHeight="1" x14ac:dyDescent="0.2">
      <c r="A934" s="3"/>
      <c r="B934" s="3"/>
      <c r="C934" s="3"/>
      <c r="D934" s="3"/>
      <c r="E934" s="3"/>
      <c r="F934" s="3"/>
      <c r="G934" s="30" t="str">
        <f>IFERROR(VLOOKUP(E934,No一覧!$B$7:$F$404,2,FALSE),"")</f>
        <v/>
      </c>
      <c r="H934" s="31" t="str">
        <f>IFERROR(VLOOKUP(E934&amp;F934,No一覧!$A$7:$F$404,5,FALSE),"")</f>
        <v/>
      </c>
      <c r="I934" s="31" t="str">
        <f>IFERROR(VLOOKUP(E934&amp;F934,No一覧!$A$7:$F$404,6,FALSE),"")</f>
        <v/>
      </c>
      <c r="J934" s="32" t="str">
        <f ca="1">IF(K934="終",SUM(I934:INDIRECT(CONCATENATE("i",MATCH($K$7,$K$7:K933)+7))),"")</f>
        <v/>
      </c>
      <c r="K934" s="18"/>
    </row>
    <row r="935" spans="1:11" s="26" customFormat="1" ht="16.5" customHeight="1" x14ac:dyDescent="0.2">
      <c r="A935" s="3"/>
      <c r="B935" s="3"/>
      <c r="C935" s="3"/>
      <c r="D935" s="3"/>
      <c r="E935" s="3"/>
      <c r="F935" s="3"/>
      <c r="G935" s="30" t="str">
        <f>IFERROR(VLOOKUP(E935,No一覧!$B$7:$F$404,2,FALSE),"")</f>
        <v/>
      </c>
      <c r="H935" s="31" t="str">
        <f>IFERROR(VLOOKUP(E935&amp;F935,No一覧!$A$7:$F$404,5,FALSE),"")</f>
        <v/>
      </c>
      <c r="I935" s="31" t="str">
        <f>IFERROR(VLOOKUP(E935&amp;F935,No一覧!$A$7:$F$404,6,FALSE),"")</f>
        <v/>
      </c>
      <c r="J935" s="32" t="str">
        <f ca="1">IF(K935="終",SUM(I935:INDIRECT(CONCATENATE("i",MATCH($K$7,$K$7:K934)+7))),"")</f>
        <v/>
      </c>
      <c r="K935" s="18"/>
    </row>
    <row r="936" spans="1:11" s="26" customFormat="1" ht="16.5" customHeight="1" x14ac:dyDescent="0.2">
      <c r="A936" s="3"/>
      <c r="B936" s="3"/>
      <c r="C936" s="3"/>
      <c r="D936" s="3"/>
      <c r="E936" s="3"/>
      <c r="F936" s="3"/>
      <c r="G936" s="30" t="str">
        <f>IFERROR(VLOOKUP(E936,No一覧!$B$7:$F$404,2,FALSE),"")</f>
        <v/>
      </c>
      <c r="H936" s="31" t="str">
        <f>IFERROR(VLOOKUP(E936&amp;F936,No一覧!$A$7:$F$404,5,FALSE),"")</f>
        <v/>
      </c>
      <c r="I936" s="31" t="str">
        <f>IFERROR(VLOOKUP(E936&amp;F936,No一覧!$A$7:$F$404,6,FALSE),"")</f>
        <v/>
      </c>
      <c r="J936" s="32" t="str">
        <f ca="1">IF(K936="終",SUM(I936:INDIRECT(CONCATENATE("i",MATCH($K$7,$K$7:K935)+7))),"")</f>
        <v/>
      </c>
      <c r="K936" s="18"/>
    </row>
    <row r="937" spans="1:11" s="26" customFormat="1" ht="16.5" customHeight="1" x14ac:dyDescent="0.2">
      <c r="A937" s="3"/>
      <c r="B937" s="3"/>
      <c r="C937" s="3"/>
      <c r="D937" s="3"/>
      <c r="E937" s="3"/>
      <c r="F937" s="3"/>
      <c r="G937" s="30" t="str">
        <f>IFERROR(VLOOKUP(E937,No一覧!$B$7:$F$404,2,FALSE),"")</f>
        <v/>
      </c>
      <c r="H937" s="31" t="str">
        <f>IFERROR(VLOOKUP(E937&amp;F937,No一覧!$A$7:$F$404,5,FALSE),"")</f>
        <v/>
      </c>
      <c r="I937" s="31" t="str">
        <f>IFERROR(VLOOKUP(E937&amp;F937,No一覧!$A$7:$F$404,6,FALSE),"")</f>
        <v/>
      </c>
      <c r="J937" s="32" t="str">
        <f ca="1">IF(K937="終",SUM(I937:INDIRECT(CONCATENATE("i",MATCH($K$7,$K$7:K936)+7))),"")</f>
        <v/>
      </c>
      <c r="K937" s="18"/>
    </row>
    <row r="938" spans="1:11" s="26" customFormat="1" ht="16.5" customHeight="1" x14ac:dyDescent="0.2">
      <c r="A938" s="3"/>
      <c r="B938" s="3"/>
      <c r="C938" s="3"/>
      <c r="D938" s="3"/>
      <c r="E938" s="3"/>
      <c r="F938" s="3"/>
      <c r="G938" s="30" t="str">
        <f>IFERROR(VLOOKUP(E938,No一覧!$B$7:$F$404,2,FALSE),"")</f>
        <v/>
      </c>
      <c r="H938" s="31" t="str">
        <f>IFERROR(VLOOKUP(E938&amp;F938,No一覧!$A$7:$F$404,5,FALSE),"")</f>
        <v/>
      </c>
      <c r="I938" s="31" t="str">
        <f>IFERROR(VLOOKUP(E938&amp;F938,No一覧!$A$7:$F$404,6,FALSE),"")</f>
        <v/>
      </c>
      <c r="J938" s="32" t="str">
        <f ca="1">IF(K938="終",SUM(I938:INDIRECT(CONCATENATE("i",MATCH($K$7,$K$7:K937)+7))),"")</f>
        <v/>
      </c>
      <c r="K938" s="18"/>
    </row>
    <row r="939" spans="1:11" s="26" customFormat="1" ht="16.5" customHeight="1" x14ac:dyDescent="0.2">
      <c r="A939" s="3"/>
      <c r="B939" s="3"/>
      <c r="C939" s="3"/>
      <c r="D939" s="3"/>
      <c r="E939" s="3"/>
      <c r="F939" s="3"/>
      <c r="G939" s="30" t="str">
        <f>IFERROR(VLOOKUP(E939,No一覧!$B$7:$F$404,2,FALSE),"")</f>
        <v/>
      </c>
      <c r="H939" s="31" t="str">
        <f>IFERROR(VLOOKUP(E939&amp;F939,No一覧!$A$7:$F$404,5,FALSE),"")</f>
        <v/>
      </c>
      <c r="I939" s="31" t="str">
        <f>IFERROR(VLOOKUP(E939&amp;F939,No一覧!$A$7:$F$404,6,FALSE),"")</f>
        <v/>
      </c>
      <c r="J939" s="32" t="str">
        <f ca="1">IF(K939="終",SUM(I939:INDIRECT(CONCATENATE("i",MATCH($K$7,$K$7:K938)+7))),"")</f>
        <v/>
      </c>
      <c r="K939" s="18"/>
    </row>
    <row r="940" spans="1:11" s="26" customFormat="1" ht="16.5" customHeight="1" x14ac:dyDescent="0.2">
      <c r="A940" s="3"/>
      <c r="B940" s="3"/>
      <c r="C940" s="3"/>
      <c r="D940" s="3"/>
      <c r="E940" s="3"/>
      <c r="F940" s="3"/>
      <c r="G940" s="30" t="str">
        <f>IFERROR(VLOOKUP(E940,No一覧!$B$7:$F$404,2,FALSE),"")</f>
        <v/>
      </c>
      <c r="H940" s="31" t="str">
        <f>IFERROR(VLOOKUP(E940&amp;F940,No一覧!$A$7:$F$404,5,FALSE),"")</f>
        <v/>
      </c>
      <c r="I940" s="31" t="str">
        <f>IFERROR(VLOOKUP(E940&amp;F940,No一覧!$A$7:$F$404,6,FALSE),"")</f>
        <v/>
      </c>
      <c r="J940" s="32" t="str">
        <f ca="1">IF(K940="終",SUM(I940:INDIRECT(CONCATENATE("i",MATCH($K$7,$K$7:K939)+7))),"")</f>
        <v/>
      </c>
      <c r="K940" s="18"/>
    </row>
    <row r="941" spans="1:11" s="26" customFormat="1" ht="16.5" customHeight="1" x14ac:dyDescent="0.2">
      <c r="A941" s="3"/>
      <c r="B941" s="3"/>
      <c r="C941" s="3"/>
      <c r="D941" s="3"/>
      <c r="E941" s="3"/>
      <c r="F941" s="3"/>
      <c r="G941" s="30" t="str">
        <f>IFERROR(VLOOKUP(E941,No一覧!$B$7:$F$404,2,FALSE),"")</f>
        <v/>
      </c>
      <c r="H941" s="31" t="str">
        <f>IFERROR(VLOOKUP(E941&amp;F941,No一覧!$A$7:$F$404,5,FALSE),"")</f>
        <v/>
      </c>
      <c r="I941" s="31" t="str">
        <f>IFERROR(VLOOKUP(E941&amp;F941,No一覧!$A$7:$F$404,6,FALSE),"")</f>
        <v/>
      </c>
      <c r="J941" s="32" t="str">
        <f ca="1">IF(K941="終",SUM(I941:INDIRECT(CONCATENATE("i",MATCH($K$7,$K$7:K940)+7))),"")</f>
        <v/>
      </c>
      <c r="K941" s="18"/>
    </row>
    <row r="942" spans="1:11" s="26" customFormat="1" ht="16.5" customHeight="1" x14ac:dyDescent="0.2">
      <c r="A942" s="3"/>
      <c r="B942" s="3"/>
      <c r="C942" s="3"/>
      <c r="D942" s="3"/>
      <c r="E942" s="3"/>
      <c r="F942" s="3"/>
      <c r="G942" s="30" t="str">
        <f>IFERROR(VLOOKUP(E942,No一覧!$B$7:$F$404,2,FALSE),"")</f>
        <v/>
      </c>
      <c r="H942" s="31" t="str">
        <f>IFERROR(VLOOKUP(E942&amp;F942,No一覧!$A$7:$F$404,5,FALSE),"")</f>
        <v/>
      </c>
      <c r="I942" s="31" t="str">
        <f>IFERROR(VLOOKUP(E942&amp;F942,No一覧!$A$7:$F$404,6,FALSE),"")</f>
        <v/>
      </c>
      <c r="J942" s="32" t="str">
        <f ca="1">IF(K942="終",SUM(I942:INDIRECT(CONCATENATE("i",MATCH($K$7,$K$7:K941)+7))),"")</f>
        <v/>
      </c>
      <c r="K942" s="18"/>
    </row>
    <row r="943" spans="1:11" s="26" customFormat="1" ht="16.5" customHeight="1" x14ac:dyDescent="0.2">
      <c r="A943" s="3"/>
      <c r="B943" s="3"/>
      <c r="C943" s="3"/>
      <c r="D943" s="3"/>
      <c r="E943" s="3"/>
      <c r="F943" s="3"/>
      <c r="G943" s="30" t="str">
        <f>IFERROR(VLOOKUP(E943,No一覧!$B$7:$F$404,2,FALSE),"")</f>
        <v/>
      </c>
      <c r="H943" s="31" t="str">
        <f>IFERROR(VLOOKUP(E943&amp;F943,No一覧!$A$7:$F$404,5,FALSE),"")</f>
        <v/>
      </c>
      <c r="I943" s="31" t="str">
        <f>IFERROR(VLOOKUP(E943&amp;F943,No一覧!$A$7:$F$404,6,FALSE),"")</f>
        <v/>
      </c>
      <c r="J943" s="32" t="str">
        <f ca="1">IF(K943="終",SUM(I943:INDIRECT(CONCATENATE("i",MATCH($K$7,$K$7:K942)+7))),"")</f>
        <v/>
      </c>
      <c r="K943" s="18"/>
    </row>
    <row r="944" spans="1:11" s="26" customFormat="1" ht="16.5" customHeight="1" x14ac:dyDescent="0.2">
      <c r="A944" s="3"/>
      <c r="B944" s="3"/>
      <c r="C944" s="3"/>
      <c r="D944" s="3"/>
      <c r="E944" s="3"/>
      <c r="F944" s="3"/>
      <c r="G944" s="30" t="str">
        <f>IFERROR(VLOOKUP(E944,No一覧!$B$7:$F$404,2,FALSE),"")</f>
        <v/>
      </c>
      <c r="H944" s="31" t="str">
        <f>IFERROR(VLOOKUP(E944&amp;F944,No一覧!$A$7:$F$404,5,FALSE),"")</f>
        <v/>
      </c>
      <c r="I944" s="31" t="str">
        <f>IFERROR(VLOOKUP(E944&amp;F944,No一覧!$A$7:$F$404,6,FALSE),"")</f>
        <v/>
      </c>
      <c r="J944" s="32" t="str">
        <f ca="1">IF(K944="終",SUM(I944:INDIRECT(CONCATENATE("i",MATCH($K$7,$K$7:K943)+7))),"")</f>
        <v/>
      </c>
      <c r="K944" s="18"/>
    </row>
    <row r="945" spans="1:11" s="26" customFormat="1" ht="16.5" customHeight="1" x14ac:dyDescent="0.2">
      <c r="A945" s="3"/>
      <c r="B945" s="3"/>
      <c r="C945" s="3"/>
      <c r="D945" s="3"/>
      <c r="E945" s="3"/>
      <c r="F945" s="3"/>
      <c r="G945" s="30" t="str">
        <f>IFERROR(VLOOKUP(E945,No一覧!$B$7:$F$404,2,FALSE),"")</f>
        <v/>
      </c>
      <c r="H945" s="31" t="str">
        <f>IFERROR(VLOOKUP(E945&amp;F945,No一覧!$A$7:$F$404,5,FALSE),"")</f>
        <v/>
      </c>
      <c r="I945" s="31" t="str">
        <f>IFERROR(VLOOKUP(E945&amp;F945,No一覧!$A$7:$F$404,6,FALSE),"")</f>
        <v/>
      </c>
      <c r="J945" s="32" t="str">
        <f ca="1">IF(K945="終",SUM(I945:INDIRECT(CONCATENATE("i",MATCH($K$7,$K$7:K944)+7))),"")</f>
        <v/>
      </c>
      <c r="K945" s="18"/>
    </row>
    <row r="946" spans="1:11" s="26" customFormat="1" ht="16.5" customHeight="1" x14ac:dyDescent="0.2">
      <c r="A946" s="3"/>
      <c r="B946" s="3"/>
      <c r="C946" s="3"/>
      <c r="D946" s="3"/>
      <c r="E946" s="3"/>
      <c r="F946" s="3"/>
      <c r="G946" s="30" t="str">
        <f>IFERROR(VLOOKUP(E946,No一覧!$B$7:$F$404,2,FALSE),"")</f>
        <v/>
      </c>
      <c r="H946" s="31" t="str">
        <f>IFERROR(VLOOKUP(E946&amp;F946,No一覧!$A$7:$F$404,5,FALSE),"")</f>
        <v/>
      </c>
      <c r="I946" s="31" t="str">
        <f>IFERROR(VLOOKUP(E946&amp;F946,No一覧!$A$7:$F$404,6,FALSE),"")</f>
        <v/>
      </c>
      <c r="J946" s="32" t="str">
        <f ca="1">IF(K946="終",SUM(I946:INDIRECT(CONCATENATE("i",MATCH($K$7,$K$7:K945)+7))),"")</f>
        <v/>
      </c>
      <c r="K946" s="18"/>
    </row>
    <row r="947" spans="1:11" s="26" customFormat="1" ht="16.5" customHeight="1" x14ac:dyDescent="0.2">
      <c r="A947" s="3"/>
      <c r="B947" s="3"/>
      <c r="C947" s="3"/>
      <c r="D947" s="3"/>
      <c r="E947" s="3"/>
      <c r="F947" s="3"/>
      <c r="G947" s="30" t="str">
        <f>IFERROR(VLOOKUP(E947,No一覧!$B$7:$F$404,2,FALSE),"")</f>
        <v/>
      </c>
      <c r="H947" s="31" t="str">
        <f>IFERROR(VLOOKUP(E947&amp;F947,No一覧!$A$7:$F$404,5,FALSE),"")</f>
        <v/>
      </c>
      <c r="I947" s="31" t="str">
        <f>IFERROR(VLOOKUP(E947&amp;F947,No一覧!$A$7:$F$404,6,FALSE),"")</f>
        <v/>
      </c>
      <c r="J947" s="32" t="str">
        <f ca="1">IF(K947="終",SUM(I947:INDIRECT(CONCATENATE("i",MATCH($K$7,$K$7:K946)+7))),"")</f>
        <v/>
      </c>
      <c r="K947" s="18"/>
    </row>
    <row r="948" spans="1:11" s="26" customFormat="1" ht="16.5" customHeight="1" x14ac:dyDescent="0.2">
      <c r="A948" s="3"/>
      <c r="B948" s="3"/>
      <c r="C948" s="3"/>
      <c r="D948" s="3"/>
      <c r="E948" s="3"/>
      <c r="F948" s="3"/>
      <c r="G948" s="30" t="str">
        <f>IFERROR(VLOOKUP(E948,No一覧!$B$7:$F$404,2,FALSE),"")</f>
        <v/>
      </c>
      <c r="H948" s="31" t="str">
        <f>IFERROR(VLOOKUP(E948&amp;F948,No一覧!$A$7:$F$404,5,FALSE),"")</f>
        <v/>
      </c>
      <c r="I948" s="31" t="str">
        <f>IFERROR(VLOOKUP(E948&amp;F948,No一覧!$A$7:$F$404,6,FALSE),"")</f>
        <v/>
      </c>
      <c r="J948" s="32" t="str">
        <f ca="1">IF(K948="終",SUM(I948:INDIRECT(CONCATENATE("i",MATCH($K$7,$K$7:K947)+7))),"")</f>
        <v/>
      </c>
      <c r="K948" s="18"/>
    </row>
    <row r="949" spans="1:11" s="26" customFormat="1" ht="16.5" customHeight="1" x14ac:dyDescent="0.2">
      <c r="A949" s="3"/>
      <c r="B949" s="3"/>
      <c r="C949" s="3"/>
      <c r="D949" s="3"/>
      <c r="E949" s="3"/>
      <c r="F949" s="3"/>
      <c r="G949" s="30" t="str">
        <f>IFERROR(VLOOKUP(E949,No一覧!$B$7:$F$404,2,FALSE),"")</f>
        <v/>
      </c>
      <c r="H949" s="31" t="str">
        <f>IFERROR(VLOOKUP(E949&amp;F949,No一覧!$A$7:$F$404,5,FALSE),"")</f>
        <v/>
      </c>
      <c r="I949" s="31" t="str">
        <f>IFERROR(VLOOKUP(E949&amp;F949,No一覧!$A$7:$F$404,6,FALSE),"")</f>
        <v/>
      </c>
      <c r="J949" s="32" t="str">
        <f ca="1">IF(K949="終",SUM(I949:INDIRECT(CONCATENATE("i",MATCH($K$7,$K$7:K948)+7))),"")</f>
        <v/>
      </c>
      <c r="K949" s="18"/>
    </row>
    <row r="950" spans="1:11" s="26" customFormat="1" ht="16.5" customHeight="1" x14ac:dyDescent="0.2">
      <c r="A950" s="3"/>
      <c r="B950" s="3"/>
      <c r="C950" s="3"/>
      <c r="D950" s="3"/>
      <c r="E950" s="3"/>
      <c r="F950" s="3"/>
      <c r="G950" s="30" t="str">
        <f>IFERROR(VLOOKUP(E950,No一覧!$B$7:$F$404,2,FALSE),"")</f>
        <v/>
      </c>
      <c r="H950" s="31" t="str">
        <f>IFERROR(VLOOKUP(E950&amp;F950,No一覧!$A$7:$F$404,5,FALSE),"")</f>
        <v/>
      </c>
      <c r="I950" s="31" t="str">
        <f>IFERROR(VLOOKUP(E950&amp;F950,No一覧!$A$7:$F$404,6,FALSE),"")</f>
        <v/>
      </c>
      <c r="J950" s="32" t="str">
        <f ca="1">IF(K950="終",SUM(I950:INDIRECT(CONCATENATE("i",MATCH($K$7,$K$7:K949)+7))),"")</f>
        <v/>
      </c>
      <c r="K950" s="18"/>
    </row>
    <row r="951" spans="1:11" s="26" customFormat="1" ht="16.5" customHeight="1" x14ac:dyDescent="0.2">
      <c r="A951" s="3"/>
      <c r="B951" s="3"/>
      <c r="C951" s="3"/>
      <c r="D951" s="3"/>
      <c r="E951" s="3"/>
      <c r="F951" s="3"/>
      <c r="G951" s="30" t="str">
        <f>IFERROR(VLOOKUP(E951,No一覧!$B$7:$F$404,2,FALSE),"")</f>
        <v/>
      </c>
      <c r="H951" s="31" t="str">
        <f>IFERROR(VLOOKUP(E951&amp;F951,No一覧!$A$7:$F$404,5,FALSE),"")</f>
        <v/>
      </c>
      <c r="I951" s="31" t="str">
        <f>IFERROR(VLOOKUP(E951&amp;F951,No一覧!$A$7:$F$404,6,FALSE),"")</f>
        <v/>
      </c>
      <c r="J951" s="32" t="str">
        <f ca="1">IF(K951="終",SUM(I951:INDIRECT(CONCATENATE("i",MATCH($K$7,$K$7:K950)+7))),"")</f>
        <v/>
      </c>
      <c r="K951" s="18"/>
    </row>
    <row r="952" spans="1:11" s="26" customFormat="1" ht="16.5" customHeight="1" x14ac:dyDescent="0.2">
      <c r="A952" s="3"/>
      <c r="B952" s="3"/>
      <c r="C952" s="3"/>
      <c r="D952" s="3"/>
      <c r="E952" s="3"/>
      <c r="F952" s="3"/>
      <c r="G952" s="30" t="str">
        <f>IFERROR(VLOOKUP(E952,No一覧!$B$7:$F$404,2,FALSE),"")</f>
        <v/>
      </c>
      <c r="H952" s="31" t="str">
        <f>IFERROR(VLOOKUP(E952&amp;F952,No一覧!$A$7:$F$404,5,FALSE),"")</f>
        <v/>
      </c>
      <c r="I952" s="31" t="str">
        <f>IFERROR(VLOOKUP(E952&amp;F952,No一覧!$A$7:$F$404,6,FALSE),"")</f>
        <v/>
      </c>
      <c r="J952" s="32" t="str">
        <f ca="1">IF(K952="終",SUM(I952:INDIRECT(CONCATENATE("i",MATCH($K$7,$K$7:K951)+7))),"")</f>
        <v/>
      </c>
      <c r="K952" s="18"/>
    </row>
    <row r="953" spans="1:11" s="26" customFormat="1" ht="16.5" customHeight="1" x14ac:dyDescent="0.2">
      <c r="A953" s="3"/>
      <c r="B953" s="3"/>
      <c r="C953" s="3"/>
      <c r="D953" s="3"/>
      <c r="E953" s="3"/>
      <c r="F953" s="3"/>
      <c r="G953" s="30" t="str">
        <f>IFERROR(VLOOKUP(E953,No一覧!$B$7:$F$404,2,FALSE),"")</f>
        <v/>
      </c>
      <c r="H953" s="31" t="str">
        <f>IFERROR(VLOOKUP(E953&amp;F953,No一覧!$A$7:$F$404,5,FALSE),"")</f>
        <v/>
      </c>
      <c r="I953" s="31" t="str">
        <f>IFERROR(VLOOKUP(E953&amp;F953,No一覧!$A$7:$F$404,6,FALSE),"")</f>
        <v/>
      </c>
      <c r="J953" s="32" t="str">
        <f ca="1">IF(K953="終",SUM(I953:INDIRECT(CONCATENATE("i",MATCH($K$7,$K$7:K952)+7))),"")</f>
        <v/>
      </c>
      <c r="K953" s="18"/>
    </row>
    <row r="954" spans="1:11" s="26" customFormat="1" ht="16.5" customHeight="1" x14ac:dyDescent="0.2">
      <c r="A954" s="3"/>
      <c r="B954" s="3"/>
      <c r="C954" s="3"/>
      <c r="D954" s="3"/>
      <c r="E954" s="3"/>
      <c r="F954" s="3"/>
      <c r="G954" s="30" t="str">
        <f>IFERROR(VLOOKUP(E954,No一覧!$B$7:$F$404,2,FALSE),"")</f>
        <v/>
      </c>
      <c r="H954" s="31" t="str">
        <f>IFERROR(VLOOKUP(E954&amp;F954,No一覧!$A$7:$F$404,5,FALSE),"")</f>
        <v/>
      </c>
      <c r="I954" s="31" t="str">
        <f>IFERROR(VLOOKUP(E954&amp;F954,No一覧!$A$7:$F$404,6,FALSE),"")</f>
        <v/>
      </c>
      <c r="J954" s="32" t="str">
        <f ca="1">IF(K954="終",SUM(I954:INDIRECT(CONCATENATE("i",MATCH($K$7,$K$7:K953)+7))),"")</f>
        <v/>
      </c>
      <c r="K954" s="18"/>
    </row>
    <row r="955" spans="1:11" s="26" customFormat="1" ht="16.5" customHeight="1" x14ac:dyDescent="0.2">
      <c r="A955" s="3"/>
      <c r="B955" s="3"/>
      <c r="C955" s="3"/>
      <c r="D955" s="3"/>
      <c r="E955" s="3"/>
      <c r="F955" s="3"/>
      <c r="G955" s="30" t="str">
        <f>IFERROR(VLOOKUP(E955,No一覧!$B$7:$F$404,2,FALSE),"")</f>
        <v/>
      </c>
      <c r="H955" s="31" t="str">
        <f>IFERROR(VLOOKUP(E955&amp;F955,No一覧!$A$7:$F$404,5,FALSE),"")</f>
        <v/>
      </c>
      <c r="I955" s="31" t="str">
        <f>IFERROR(VLOOKUP(E955&amp;F955,No一覧!$A$7:$F$404,6,FALSE),"")</f>
        <v/>
      </c>
      <c r="J955" s="32" t="str">
        <f ca="1">IF(K955="終",SUM(I955:INDIRECT(CONCATENATE("i",MATCH($K$7,$K$7:K954)+7))),"")</f>
        <v/>
      </c>
      <c r="K955" s="18"/>
    </row>
    <row r="956" spans="1:11" s="26" customFormat="1" ht="16.5" customHeight="1" x14ac:dyDescent="0.2">
      <c r="A956" s="3"/>
      <c r="B956" s="3"/>
      <c r="C956" s="3"/>
      <c r="D956" s="3"/>
      <c r="E956" s="3"/>
      <c r="F956" s="3"/>
      <c r="G956" s="30" t="str">
        <f>IFERROR(VLOOKUP(E956,No一覧!$B$7:$F$404,2,FALSE),"")</f>
        <v/>
      </c>
      <c r="H956" s="31" t="str">
        <f>IFERROR(VLOOKUP(E956&amp;F956,No一覧!$A$7:$F$404,5,FALSE),"")</f>
        <v/>
      </c>
      <c r="I956" s="31" t="str">
        <f>IFERROR(VLOOKUP(E956&amp;F956,No一覧!$A$7:$F$404,6,FALSE),"")</f>
        <v/>
      </c>
      <c r="J956" s="32" t="str">
        <f ca="1">IF(K956="終",SUM(I956:INDIRECT(CONCATENATE("i",MATCH($K$7,$K$7:K955)+7))),"")</f>
        <v/>
      </c>
      <c r="K956" s="18"/>
    </row>
    <row r="957" spans="1:11" s="26" customFormat="1" ht="16.5" customHeight="1" x14ac:dyDescent="0.2">
      <c r="A957" s="3"/>
      <c r="B957" s="3"/>
      <c r="C957" s="3"/>
      <c r="D957" s="3"/>
      <c r="E957" s="3"/>
      <c r="F957" s="3"/>
      <c r="G957" s="30" t="str">
        <f>IFERROR(VLOOKUP(E957,No一覧!$B$7:$F$404,2,FALSE),"")</f>
        <v/>
      </c>
      <c r="H957" s="31" t="str">
        <f>IFERROR(VLOOKUP(E957&amp;F957,No一覧!$A$7:$F$404,5,FALSE),"")</f>
        <v/>
      </c>
      <c r="I957" s="31" t="str">
        <f>IFERROR(VLOOKUP(E957&amp;F957,No一覧!$A$7:$F$404,6,FALSE),"")</f>
        <v/>
      </c>
      <c r="J957" s="32" t="str">
        <f ca="1">IF(K957="終",SUM(I957:INDIRECT(CONCATENATE("i",MATCH($K$7,$K$7:K956)+7))),"")</f>
        <v/>
      </c>
      <c r="K957" s="18"/>
    </row>
    <row r="958" spans="1:11" s="26" customFormat="1" ht="16.5" customHeight="1" x14ac:dyDescent="0.2">
      <c r="A958" s="3"/>
      <c r="B958" s="3"/>
      <c r="C958" s="3"/>
      <c r="D958" s="3"/>
      <c r="E958" s="3"/>
      <c r="F958" s="3"/>
      <c r="G958" s="30" t="str">
        <f>IFERROR(VLOOKUP(E958,No一覧!$B$7:$F$404,2,FALSE),"")</f>
        <v/>
      </c>
      <c r="H958" s="31" t="str">
        <f>IFERROR(VLOOKUP(E958&amp;F958,No一覧!$A$7:$F$404,5,FALSE),"")</f>
        <v/>
      </c>
      <c r="I958" s="31" t="str">
        <f>IFERROR(VLOOKUP(E958&amp;F958,No一覧!$A$7:$F$404,6,FALSE),"")</f>
        <v/>
      </c>
      <c r="J958" s="32" t="str">
        <f ca="1">IF(K958="終",SUM(I958:INDIRECT(CONCATENATE("i",MATCH($K$7,$K$7:K957)+7))),"")</f>
        <v/>
      </c>
      <c r="K958" s="18"/>
    </row>
    <row r="959" spans="1:11" s="26" customFormat="1" ht="16.5" customHeight="1" x14ac:dyDescent="0.2">
      <c r="A959" s="3"/>
      <c r="B959" s="3"/>
      <c r="C959" s="3"/>
      <c r="D959" s="3"/>
      <c r="E959" s="3"/>
      <c r="F959" s="3"/>
      <c r="G959" s="30" t="str">
        <f>IFERROR(VLOOKUP(E959,No一覧!$B$7:$F$404,2,FALSE),"")</f>
        <v/>
      </c>
      <c r="H959" s="31" t="str">
        <f>IFERROR(VLOOKUP(E959&amp;F959,No一覧!$A$7:$F$404,5,FALSE),"")</f>
        <v/>
      </c>
      <c r="I959" s="31" t="str">
        <f>IFERROR(VLOOKUP(E959&amp;F959,No一覧!$A$7:$F$404,6,FALSE),"")</f>
        <v/>
      </c>
      <c r="J959" s="32" t="str">
        <f ca="1">IF(K959="終",SUM(I959:INDIRECT(CONCATENATE("i",MATCH($K$7,$K$7:K958)+7))),"")</f>
        <v/>
      </c>
      <c r="K959" s="18"/>
    </row>
    <row r="960" spans="1:11" s="26" customFormat="1" ht="16.5" customHeight="1" x14ac:dyDescent="0.2">
      <c r="A960" s="3"/>
      <c r="B960" s="3"/>
      <c r="C960" s="3"/>
      <c r="D960" s="3"/>
      <c r="E960" s="3"/>
      <c r="F960" s="3"/>
      <c r="G960" s="30" t="str">
        <f>IFERROR(VLOOKUP(E960,No一覧!$B$7:$F$404,2,FALSE),"")</f>
        <v/>
      </c>
      <c r="H960" s="31" t="str">
        <f>IFERROR(VLOOKUP(E960&amp;F960,No一覧!$A$7:$F$404,5,FALSE),"")</f>
        <v/>
      </c>
      <c r="I960" s="31" t="str">
        <f>IFERROR(VLOOKUP(E960&amp;F960,No一覧!$A$7:$F$404,6,FALSE),"")</f>
        <v/>
      </c>
      <c r="J960" s="32" t="str">
        <f ca="1">IF(K960="終",SUM(I960:INDIRECT(CONCATENATE("i",MATCH($K$7,$K$7:K959)+7))),"")</f>
        <v/>
      </c>
      <c r="K960" s="18"/>
    </row>
    <row r="961" spans="1:11" s="26" customFormat="1" ht="16.5" customHeight="1" x14ac:dyDescent="0.2">
      <c r="A961" s="3"/>
      <c r="B961" s="3"/>
      <c r="C961" s="3"/>
      <c r="D961" s="3"/>
      <c r="E961" s="3"/>
      <c r="F961" s="3"/>
      <c r="G961" s="30" t="str">
        <f>IFERROR(VLOOKUP(E961,No一覧!$B$7:$F$404,2,FALSE),"")</f>
        <v/>
      </c>
      <c r="H961" s="31" t="str">
        <f>IFERROR(VLOOKUP(E961&amp;F961,No一覧!$A$7:$F$404,5,FALSE),"")</f>
        <v/>
      </c>
      <c r="I961" s="31" t="str">
        <f>IFERROR(VLOOKUP(E961&amp;F961,No一覧!$A$7:$F$404,6,FALSE),"")</f>
        <v/>
      </c>
      <c r="J961" s="32" t="str">
        <f ca="1">IF(K961="終",SUM(I961:INDIRECT(CONCATENATE("i",MATCH($K$7,$K$7:K960)+7))),"")</f>
        <v/>
      </c>
      <c r="K961" s="18"/>
    </row>
    <row r="962" spans="1:11" s="26" customFormat="1" ht="16.5" customHeight="1" x14ac:dyDescent="0.2">
      <c r="A962" s="3"/>
      <c r="B962" s="3"/>
      <c r="C962" s="3"/>
      <c r="D962" s="3"/>
      <c r="E962" s="3"/>
      <c r="F962" s="3"/>
      <c r="G962" s="30" t="str">
        <f>IFERROR(VLOOKUP(E962,No一覧!$B$7:$F$404,2,FALSE),"")</f>
        <v/>
      </c>
      <c r="H962" s="31" t="str">
        <f>IFERROR(VLOOKUP(E962&amp;F962,No一覧!$A$7:$F$404,5,FALSE),"")</f>
        <v/>
      </c>
      <c r="I962" s="31" t="str">
        <f>IFERROR(VLOOKUP(E962&amp;F962,No一覧!$A$7:$F$404,6,FALSE),"")</f>
        <v/>
      </c>
      <c r="J962" s="32" t="str">
        <f ca="1">IF(K962="終",SUM(I962:INDIRECT(CONCATENATE("i",MATCH($K$7,$K$7:K961)+7))),"")</f>
        <v/>
      </c>
      <c r="K962" s="18"/>
    </row>
    <row r="963" spans="1:11" s="26" customFormat="1" ht="16.5" customHeight="1" x14ac:dyDescent="0.2">
      <c r="A963" s="3"/>
      <c r="B963" s="3"/>
      <c r="C963" s="3"/>
      <c r="D963" s="3"/>
      <c r="E963" s="3"/>
      <c r="F963" s="3"/>
      <c r="G963" s="30" t="str">
        <f>IFERROR(VLOOKUP(E963,No一覧!$B$7:$F$404,2,FALSE),"")</f>
        <v/>
      </c>
      <c r="H963" s="31" t="str">
        <f>IFERROR(VLOOKUP(E963&amp;F963,No一覧!$A$7:$F$404,5,FALSE),"")</f>
        <v/>
      </c>
      <c r="I963" s="31" t="str">
        <f>IFERROR(VLOOKUP(E963&amp;F963,No一覧!$A$7:$F$404,6,FALSE),"")</f>
        <v/>
      </c>
      <c r="J963" s="32" t="str">
        <f ca="1">IF(K963="終",SUM(I963:INDIRECT(CONCATENATE("i",MATCH($K$7,$K$7:K962)+7))),"")</f>
        <v/>
      </c>
      <c r="K963" s="18"/>
    </row>
    <row r="964" spans="1:11" s="26" customFormat="1" ht="16.5" customHeight="1" x14ac:dyDescent="0.2">
      <c r="A964" s="3"/>
      <c r="B964" s="3"/>
      <c r="C964" s="3"/>
      <c r="D964" s="3"/>
      <c r="E964" s="3"/>
      <c r="F964" s="3"/>
      <c r="G964" s="30" t="str">
        <f>IFERROR(VLOOKUP(E964,No一覧!$B$7:$F$404,2,FALSE),"")</f>
        <v/>
      </c>
      <c r="H964" s="31" t="str">
        <f>IFERROR(VLOOKUP(E964&amp;F964,No一覧!$A$7:$F$404,5,FALSE),"")</f>
        <v/>
      </c>
      <c r="I964" s="31" t="str">
        <f>IFERROR(VLOOKUP(E964&amp;F964,No一覧!$A$7:$F$404,6,FALSE),"")</f>
        <v/>
      </c>
      <c r="J964" s="32" t="str">
        <f ca="1">IF(K964="終",SUM(I964:INDIRECT(CONCATENATE("i",MATCH($K$7,$K$7:K963)+7))),"")</f>
        <v/>
      </c>
      <c r="K964" s="18"/>
    </row>
    <row r="965" spans="1:11" s="26" customFormat="1" ht="16.5" customHeight="1" x14ac:dyDescent="0.2">
      <c r="A965" s="3"/>
      <c r="B965" s="3"/>
      <c r="C965" s="3"/>
      <c r="D965" s="3"/>
      <c r="E965" s="3"/>
      <c r="F965" s="3"/>
      <c r="G965" s="30" t="str">
        <f>IFERROR(VLOOKUP(E965,No一覧!$B$7:$F$404,2,FALSE),"")</f>
        <v/>
      </c>
      <c r="H965" s="31" t="str">
        <f>IFERROR(VLOOKUP(E965&amp;F965,No一覧!$A$7:$F$404,5,FALSE),"")</f>
        <v/>
      </c>
      <c r="I965" s="31" t="str">
        <f>IFERROR(VLOOKUP(E965&amp;F965,No一覧!$A$7:$F$404,6,FALSE),"")</f>
        <v/>
      </c>
      <c r="J965" s="32" t="str">
        <f ca="1">IF(K965="終",SUM(I965:INDIRECT(CONCATENATE("i",MATCH($K$7,$K$7:K964)+7))),"")</f>
        <v/>
      </c>
      <c r="K965" s="18"/>
    </row>
    <row r="966" spans="1:11" s="26" customFormat="1" ht="16.5" customHeight="1" x14ac:dyDescent="0.2">
      <c r="A966" s="3"/>
      <c r="B966" s="3"/>
      <c r="C966" s="3"/>
      <c r="D966" s="3"/>
      <c r="E966" s="3"/>
      <c r="F966" s="3"/>
      <c r="G966" s="30" t="str">
        <f>IFERROR(VLOOKUP(E966,No一覧!$B$7:$F$404,2,FALSE),"")</f>
        <v/>
      </c>
      <c r="H966" s="31" t="str">
        <f>IFERROR(VLOOKUP(E966&amp;F966,No一覧!$A$7:$F$404,5,FALSE),"")</f>
        <v/>
      </c>
      <c r="I966" s="31" t="str">
        <f>IFERROR(VLOOKUP(E966&amp;F966,No一覧!$A$7:$F$404,6,FALSE),"")</f>
        <v/>
      </c>
      <c r="J966" s="32" t="str">
        <f ca="1">IF(K966="終",SUM(I966:INDIRECT(CONCATENATE("i",MATCH($K$7,$K$7:K965)+7))),"")</f>
        <v/>
      </c>
      <c r="K966" s="18"/>
    </row>
    <row r="967" spans="1:11" s="26" customFormat="1" ht="16.5" customHeight="1" x14ac:dyDescent="0.2">
      <c r="A967" s="3"/>
      <c r="B967" s="3"/>
      <c r="C967" s="3"/>
      <c r="D967" s="3"/>
      <c r="E967" s="3"/>
      <c r="F967" s="3"/>
      <c r="G967" s="30" t="str">
        <f>IFERROR(VLOOKUP(E967,No一覧!$B$7:$F$404,2,FALSE),"")</f>
        <v/>
      </c>
      <c r="H967" s="31" t="str">
        <f>IFERROR(VLOOKUP(E967&amp;F967,No一覧!$A$7:$F$404,5,FALSE),"")</f>
        <v/>
      </c>
      <c r="I967" s="31" t="str">
        <f>IFERROR(VLOOKUP(E967&amp;F967,No一覧!$A$7:$F$404,6,FALSE),"")</f>
        <v/>
      </c>
      <c r="J967" s="32" t="str">
        <f ca="1">IF(K967="終",SUM(I967:INDIRECT(CONCATENATE("i",MATCH($K$7,$K$7:K966)+7))),"")</f>
        <v/>
      </c>
      <c r="K967" s="18"/>
    </row>
    <row r="968" spans="1:11" s="26" customFormat="1" ht="16.5" customHeight="1" x14ac:dyDescent="0.2">
      <c r="A968" s="3"/>
      <c r="B968" s="3"/>
      <c r="C968" s="3"/>
      <c r="D968" s="3"/>
      <c r="E968" s="3"/>
      <c r="F968" s="3"/>
      <c r="G968" s="30" t="str">
        <f>IFERROR(VLOOKUP(E968,No一覧!$B$7:$F$404,2,FALSE),"")</f>
        <v/>
      </c>
      <c r="H968" s="31" t="str">
        <f>IFERROR(VLOOKUP(E968&amp;F968,No一覧!$A$7:$F$404,5,FALSE),"")</f>
        <v/>
      </c>
      <c r="I968" s="31" t="str">
        <f>IFERROR(VLOOKUP(E968&amp;F968,No一覧!$A$7:$F$404,6,FALSE),"")</f>
        <v/>
      </c>
      <c r="J968" s="32" t="str">
        <f ca="1">IF(K968="終",SUM(I968:INDIRECT(CONCATENATE("i",MATCH($K$7,$K$7:K967)+7))),"")</f>
        <v/>
      </c>
      <c r="K968" s="18"/>
    </row>
    <row r="969" spans="1:11" s="26" customFormat="1" ht="16.5" customHeight="1" x14ac:dyDescent="0.2">
      <c r="A969" s="3"/>
      <c r="B969" s="3"/>
      <c r="C969" s="3"/>
      <c r="D969" s="3"/>
      <c r="E969" s="3"/>
      <c r="F969" s="3"/>
      <c r="G969" s="30" t="str">
        <f>IFERROR(VLOOKUP(E969,No一覧!$B$7:$F$404,2,FALSE),"")</f>
        <v/>
      </c>
      <c r="H969" s="31" t="str">
        <f>IFERROR(VLOOKUP(E969&amp;F969,No一覧!$A$7:$F$404,5,FALSE),"")</f>
        <v/>
      </c>
      <c r="I969" s="31" t="str">
        <f>IFERROR(VLOOKUP(E969&amp;F969,No一覧!$A$7:$F$404,6,FALSE),"")</f>
        <v/>
      </c>
      <c r="J969" s="32" t="str">
        <f ca="1">IF(K969="終",SUM(I969:INDIRECT(CONCATENATE("i",MATCH($K$7,$K$7:K968)+7))),"")</f>
        <v/>
      </c>
      <c r="K969" s="18"/>
    </row>
    <row r="970" spans="1:11" s="26" customFormat="1" ht="16.5" customHeight="1" x14ac:dyDescent="0.2">
      <c r="A970" s="3"/>
      <c r="B970" s="3"/>
      <c r="C970" s="3"/>
      <c r="D970" s="3"/>
      <c r="E970" s="3"/>
      <c r="F970" s="3"/>
      <c r="G970" s="30" t="str">
        <f>IFERROR(VLOOKUP(E970,No一覧!$B$7:$F$404,2,FALSE),"")</f>
        <v/>
      </c>
      <c r="H970" s="31" t="str">
        <f>IFERROR(VLOOKUP(E970&amp;F970,No一覧!$A$7:$F$404,5,FALSE),"")</f>
        <v/>
      </c>
      <c r="I970" s="31" t="str">
        <f>IFERROR(VLOOKUP(E970&amp;F970,No一覧!$A$7:$F$404,6,FALSE),"")</f>
        <v/>
      </c>
      <c r="J970" s="32" t="str">
        <f ca="1">IF(K970="終",SUM(I970:INDIRECT(CONCATENATE("i",MATCH($K$7,$K$7:K969)+7))),"")</f>
        <v/>
      </c>
      <c r="K970" s="18"/>
    </row>
    <row r="971" spans="1:11" s="26" customFormat="1" ht="16.5" customHeight="1" x14ac:dyDescent="0.2">
      <c r="A971" s="3"/>
      <c r="B971" s="3"/>
      <c r="C971" s="3"/>
      <c r="D971" s="3"/>
      <c r="E971" s="3"/>
      <c r="F971" s="3"/>
      <c r="G971" s="30" t="str">
        <f>IFERROR(VLOOKUP(E971,No一覧!$B$7:$F$404,2,FALSE),"")</f>
        <v/>
      </c>
      <c r="H971" s="31" t="str">
        <f>IFERROR(VLOOKUP(E971&amp;F971,No一覧!$A$7:$F$404,5,FALSE),"")</f>
        <v/>
      </c>
      <c r="I971" s="31" t="str">
        <f>IFERROR(VLOOKUP(E971&amp;F971,No一覧!$A$7:$F$404,6,FALSE),"")</f>
        <v/>
      </c>
      <c r="J971" s="32" t="str">
        <f ca="1">IF(K971="終",SUM(I971:INDIRECT(CONCATENATE("i",MATCH($K$7,$K$7:K970)+7))),"")</f>
        <v/>
      </c>
      <c r="K971" s="18"/>
    </row>
    <row r="972" spans="1:11" s="26" customFormat="1" ht="16.5" customHeight="1" x14ac:dyDescent="0.2">
      <c r="A972" s="3"/>
      <c r="B972" s="3"/>
      <c r="C972" s="3"/>
      <c r="D972" s="3"/>
      <c r="E972" s="3"/>
      <c r="F972" s="3"/>
      <c r="G972" s="30" t="str">
        <f>IFERROR(VLOOKUP(E972,No一覧!$B$7:$F$404,2,FALSE),"")</f>
        <v/>
      </c>
      <c r="H972" s="31" t="str">
        <f>IFERROR(VLOOKUP(E972&amp;F972,No一覧!$A$7:$F$404,5,FALSE),"")</f>
        <v/>
      </c>
      <c r="I972" s="31" t="str">
        <f>IFERROR(VLOOKUP(E972&amp;F972,No一覧!$A$7:$F$404,6,FALSE),"")</f>
        <v/>
      </c>
      <c r="J972" s="32" t="str">
        <f ca="1">IF(K972="終",SUM(I972:INDIRECT(CONCATENATE("i",MATCH($K$7,$K$7:K971)+7))),"")</f>
        <v/>
      </c>
      <c r="K972" s="18"/>
    </row>
    <row r="973" spans="1:11" s="26" customFormat="1" ht="16.5" customHeight="1" x14ac:dyDescent="0.2">
      <c r="A973" s="3"/>
      <c r="B973" s="3"/>
      <c r="C973" s="3"/>
      <c r="D973" s="3"/>
      <c r="E973" s="3"/>
      <c r="F973" s="3"/>
      <c r="G973" s="30" t="str">
        <f>IFERROR(VLOOKUP(E973,No一覧!$B$7:$F$404,2,FALSE),"")</f>
        <v/>
      </c>
      <c r="H973" s="31" t="str">
        <f>IFERROR(VLOOKUP(E973&amp;F973,No一覧!$A$7:$F$404,5,FALSE),"")</f>
        <v/>
      </c>
      <c r="I973" s="31" t="str">
        <f>IFERROR(VLOOKUP(E973&amp;F973,No一覧!$A$7:$F$404,6,FALSE),"")</f>
        <v/>
      </c>
      <c r="J973" s="32" t="str">
        <f ca="1">IF(K973="終",SUM(I973:INDIRECT(CONCATENATE("i",MATCH($K$7,$K$7:K972)+7))),"")</f>
        <v/>
      </c>
      <c r="K973" s="18"/>
    </row>
    <row r="974" spans="1:11" s="26" customFormat="1" ht="16.5" customHeight="1" x14ac:dyDescent="0.2">
      <c r="A974" s="3"/>
      <c r="B974" s="3"/>
      <c r="C974" s="3"/>
      <c r="D974" s="3"/>
      <c r="E974" s="3"/>
      <c r="F974" s="3"/>
      <c r="G974" s="30" t="str">
        <f>IFERROR(VLOOKUP(E974,No一覧!$B$7:$F$404,2,FALSE),"")</f>
        <v/>
      </c>
      <c r="H974" s="31" t="str">
        <f>IFERROR(VLOOKUP(E974&amp;F974,No一覧!$A$7:$F$404,5,FALSE),"")</f>
        <v/>
      </c>
      <c r="I974" s="31" t="str">
        <f>IFERROR(VLOOKUP(E974&amp;F974,No一覧!$A$7:$F$404,6,FALSE),"")</f>
        <v/>
      </c>
      <c r="J974" s="32" t="str">
        <f ca="1">IF(K974="終",SUM(I974:INDIRECT(CONCATENATE("i",MATCH($K$7,$K$7:K973)+7))),"")</f>
        <v/>
      </c>
      <c r="K974" s="18"/>
    </row>
    <row r="975" spans="1:11" s="26" customFormat="1" ht="16.5" customHeight="1" x14ac:dyDescent="0.2">
      <c r="A975" s="3"/>
      <c r="B975" s="3"/>
      <c r="C975" s="3"/>
      <c r="D975" s="3"/>
      <c r="E975" s="3"/>
      <c r="F975" s="3"/>
      <c r="G975" s="30" t="str">
        <f>IFERROR(VLOOKUP(E975,No一覧!$B$7:$F$404,2,FALSE),"")</f>
        <v/>
      </c>
      <c r="H975" s="31" t="str">
        <f>IFERROR(VLOOKUP(E975&amp;F975,No一覧!$A$7:$F$404,5,FALSE),"")</f>
        <v/>
      </c>
      <c r="I975" s="31" t="str">
        <f>IFERROR(VLOOKUP(E975&amp;F975,No一覧!$A$7:$F$404,6,FALSE),"")</f>
        <v/>
      </c>
      <c r="J975" s="32" t="str">
        <f ca="1">IF(K975="終",SUM(I975:INDIRECT(CONCATENATE("i",MATCH($K$7,$K$7:K974)+7))),"")</f>
        <v/>
      </c>
      <c r="K975" s="18"/>
    </row>
    <row r="976" spans="1:11" s="26" customFormat="1" ht="16.5" customHeight="1" x14ac:dyDescent="0.2">
      <c r="A976" s="3"/>
      <c r="B976" s="3"/>
      <c r="C976" s="3"/>
      <c r="D976" s="3"/>
      <c r="E976" s="3"/>
      <c r="F976" s="3"/>
      <c r="G976" s="30" t="str">
        <f>IFERROR(VLOOKUP(E976,No一覧!$B$7:$F$404,2,FALSE),"")</f>
        <v/>
      </c>
      <c r="H976" s="31" t="str">
        <f>IFERROR(VLOOKUP(E976&amp;F976,No一覧!$A$7:$F$404,5,FALSE),"")</f>
        <v/>
      </c>
      <c r="I976" s="31" t="str">
        <f>IFERROR(VLOOKUP(E976&amp;F976,No一覧!$A$7:$F$404,6,FALSE),"")</f>
        <v/>
      </c>
      <c r="J976" s="32" t="str">
        <f ca="1">IF(K976="終",SUM(I976:INDIRECT(CONCATENATE("i",MATCH($K$7,$K$7:K975)+7))),"")</f>
        <v/>
      </c>
      <c r="K976" s="18"/>
    </row>
    <row r="977" spans="1:11" s="26" customFormat="1" ht="16.5" customHeight="1" x14ac:dyDescent="0.2">
      <c r="A977" s="3"/>
      <c r="B977" s="3"/>
      <c r="C977" s="3"/>
      <c r="D977" s="3"/>
      <c r="E977" s="3"/>
      <c r="F977" s="3"/>
      <c r="G977" s="30" t="str">
        <f>IFERROR(VLOOKUP(E977,No一覧!$B$7:$F$404,2,FALSE),"")</f>
        <v/>
      </c>
      <c r="H977" s="31" t="str">
        <f>IFERROR(VLOOKUP(E977&amp;F977,No一覧!$A$7:$F$404,5,FALSE),"")</f>
        <v/>
      </c>
      <c r="I977" s="31" t="str">
        <f>IFERROR(VLOOKUP(E977&amp;F977,No一覧!$A$7:$F$404,6,FALSE),"")</f>
        <v/>
      </c>
      <c r="J977" s="32" t="str">
        <f ca="1">IF(K977="終",SUM(I977:INDIRECT(CONCATENATE("i",MATCH($K$7,$K$7:K976)+7))),"")</f>
        <v/>
      </c>
      <c r="K977" s="18"/>
    </row>
    <row r="978" spans="1:11" s="26" customFormat="1" ht="16.5" customHeight="1" x14ac:dyDescent="0.2">
      <c r="A978" s="3"/>
      <c r="B978" s="3"/>
      <c r="C978" s="3"/>
      <c r="D978" s="3"/>
      <c r="E978" s="3"/>
      <c r="F978" s="3"/>
      <c r="G978" s="30" t="str">
        <f>IFERROR(VLOOKUP(E978,No一覧!$B$7:$F$404,2,FALSE),"")</f>
        <v/>
      </c>
      <c r="H978" s="31" t="str">
        <f>IFERROR(VLOOKUP(E978&amp;F978,No一覧!$A$7:$F$404,5,FALSE),"")</f>
        <v/>
      </c>
      <c r="I978" s="31" t="str">
        <f>IFERROR(VLOOKUP(E978&amp;F978,No一覧!$A$7:$F$404,6,FALSE),"")</f>
        <v/>
      </c>
      <c r="J978" s="32" t="str">
        <f ca="1">IF(K978="終",SUM(I978:INDIRECT(CONCATENATE("i",MATCH($K$7,$K$7:K977)+7))),"")</f>
        <v/>
      </c>
      <c r="K978" s="18"/>
    </row>
    <row r="979" spans="1:11" s="26" customFormat="1" ht="16.5" customHeight="1" x14ac:dyDescent="0.2">
      <c r="A979" s="3"/>
      <c r="B979" s="3"/>
      <c r="C979" s="3"/>
      <c r="D979" s="3"/>
      <c r="E979" s="3"/>
      <c r="F979" s="3"/>
      <c r="G979" s="30" t="str">
        <f>IFERROR(VLOOKUP(E979,No一覧!$B$7:$F$404,2,FALSE),"")</f>
        <v/>
      </c>
      <c r="H979" s="31" t="str">
        <f>IFERROR(VLOOKUP(E979&amp;F979,No一覧!$A$7:$F$404,5,FALSE),"")</f>
        <v/>
      </c>
      <c r="I979" s="31" t="str">
        <f>IFERROR(VLOOKUP(E979&amp;F979,No一覧!$A$7:$F$404,6,FALSE),"")</f>
        <v/>
      </c>
      <c r="J979" s="32" t="str">
        <f ca="1">IF(K979="終",SUM(I979:INDIRECT(CONCATENATE("i",MATCH($K$7,$K$7:K978)+7))),"")</f>
        <v/>
      </c>
      <c r="K979" s="18"/>
    </row>
    <row r="980" spans="1:11" s="26" customFormat="1" ht="16.5" customHeight="1" x14ac:dyDescent="0.2">
      <c r="A980" s="3"/>
      <c r="B980" s="3"/>
      <c r="C980" s="3"/>
      <c r="D980" s="3"/>
      <c r="E980" s="3"/>
      <c r="F980" s="3"/>
      <c r="G980" s="30" t="str">
        <f>IFERROR(VLOOKUP(E980,No一覧!$B$7:$F$404,2,FALSE),"")</f>
        <v/>
      </c>
      <c r="H980" s="31" t="str">
        <f>IFERROR(VLOOKUP(E980&amp;F980,No一覧!$A$7:$F$404,5,FALSE),"")</f>
        <v/>
      </c>
      <c r="I980" s="31" t="str">
        <f>IFERROR(VLOOKUP(E980&amp;F980,No一覧!$A$7:$F$404,6,FALSE),"")</f>
        <v/>
      </c>
      <c r="J980" s="32" t="str">
        <f ca="1">IF(K980="終",SUM(I980:INDIRECT(CONCATENATE("i",MATCH($K$7,$K$7:K979)+7))),"")</f>
        <v/>
      </c>
      <c r="K980" s="18"/>
    </row>
    <row r="981" spans="1:11" s="26" customFormat="1" ht="16.5" customHeight="1" x14ac:dyDescent="0.2">
      <c r="A981" s="3"/>
      <c r="B981" s="3"/>
      <c r="C981" s="3"/>
      <c r="D981" s="3"/>
      <c r="E981" s="3"/>
      <c r="F981" s="3"/>
      <c r="G981" s="30" t="str">
        <f>IFERROR(VLOOKUP(E981,No一覧!$B$7:$F$404,2,FALSE),"")</f>
        <v/>
      </c>
      <c r="H981" s="31" t="str">
        <f>IFERROR(VLOOKUP(E981&amp;F981,No一覧!$A$7:$F$404,5,FALSE),"")</f>
        <v/>
      </c>
      <c r="I981" s="31" t="str">
        <f>IFERROR(VLOOKUP(E981&amp;F981,No一覧!$A$7:$F$404,6,FALSE),"")</f>
        <v/>
      </c>
      <c r="J981" s="32" t="str">
        <f ca="1">IF(K981="終",SUM(I981:INDIRECT(CONCATENATE("i",MATCH($K$7,$K$7:K980)+7))),"")</f>
        <v/>
      </c>
      <c r="K981" s="18"/>
    </row>
    <row r="982" spans="1:11" s="26" customFormat="1" ht="16.5" customHeight="1" x14ac:dyDescent="0.2">
      <c r="A982" s="3"/>
      <c r="B982" s="3"/>
      <c r="C982" s="3"/>
      <c r="D982" s="3"/>
      <c r="E982" s="3"/>
      <c r="F982" s="3"/>
      <c r="G982" s="30" t="str">
        <f>IFERROR(VLOOKUP(E982,No一覧!$B$7:$F$404,2,FALSE),"")</f>
        <v/>
      </c>
      <c r="H982" s="31" t="str">
        <f>IFERROR(VLOOKUP(E982&amp;F982,No一覧!$A$7:$F$404,5,FALSE),"")</f>
        <v/>
      </c>
      <c r="I982" s="31" t="str">
        <f>IFERROR(VLOOKUP(E982&amp;F982,No一覧!$A$7:$F$404,6,FALSE),"")</f>
        <v/>
      </c>
      <c r="J982" s="32" t="str">
        <f ca="1">IF(K982="終",SUM(I982:INDIRECT(CONCATENATE("i",MATCH($K$7,$K$7:K981)+7))),"")</f>
        <v/>
      </c>
      <c r="K982" s="18"/>
    </row>
    <row r="983" spans="1:11" s="26" customFormat="1" ht="16.5" customHeight="1" x14ac:dyDescent="0.2">
      <c r="A983" s="3"/>
      <c r="B983" s="3"/>
      <c r="C983" s="3"/>
      <c r="D983" s="3"/>
      <c r="E983" s="3"/>
      <c r="F983" s="3"/>
      <c r="G983" s="30" t="str">
        <f>IFERROR(VLOOKUP(E983,No一覧!$B$7:$F$404,2,FALSE),"")</f>
        <v/>
      </c>
      <c r="H983" s="31" t="str">
        <f>IFERROR(VLOOKUP(E983&amp;F983,No一覧!$A$7:$F$404,5,FALSE),"")</f>
        <v/>
      </c>
      <c r="I983" s="31" t="str">
        <f>IFERROR(VLOOKUP(E983&amp;F983,No一覧!$A$7:$F$404,6,FALSE),"")</f>
        <v/>
      </c>
      <c r="J983" s="32" t="str">
        <f ca="1">IF(K983="終",SUM(I983:INDIRECT(CONCATENATE("i",MATCH($K$7,$K$7:K982)+7))),"")</f>
        <v/>
      </c>
      <c r="K983" s="18"/>
    </row>
    <row r="984" spans="1:11" s="26" customFormat="1" ht="16.5" customHeight="1" x14ac:dyDescent="0.2">
      <c r="A984" s="3"/>
      <c r="B984" s="3"/>
      <c r="C984" s="3"/>
      <c r="D984" s="3"/>
      <c r="E984" s="3"/>
      <c r="F984" s="3"/>
      <c r="G984" s="30" t="str">
        <f>IFERROR(VLOOKUP(E984,No一覧!$B$7:$F$404,2,FALSE),"")</f>
        <v/>
      </c>
      <c r="H984" s="31" t="str">
        <f>IFERROR(VLOOKUP(E984&amp;F984,No一覧!$A$7:$F$404,5,FALSE),"")</f>
        <v/>
      </c>
      <c r="I984" s="31" t="str">
        <f>IFERROR(VLOOKUP(E984&amp;F984,No一覧!$A$7:$F$404,6,FALSE),"")</f>
        <v/>
      </c>
      <c r="J984" s="32" t="str">
        <f ca="1">IF(K984="終",SUM(I984:INDIRECT(CONCATENATE("i",MATCH($K$7,$K$7:K983)+7))),"")</f>
        <v/>
      </c>
      <c r="K984" s="18"/>
    </row>
    <row r="985" spans="1:11" s="26" customFormat="1" ht="16.5" customHeight="1" x14ac:dyDescent="0.2">
      <c r="A985" s="3"/>
      <c r="B985" s="3"/>
      <c r="C985" s="3"/>
      <c r="D985" s="3"/>
      <c r="E985" s="3"/>
      <c r="F985" s="3"/>
      <c r="G985" s="30" t="str">
        <f>IFERROR(VLOOKUP(E985,No一覧!$B$7:$F$404,2,FALSE),"")</f>
        <v/>
      </c>
      <c r="H985" s="31" t="str">
        <f>IFERROR(VLOOKUP(E985&amp;F985,No一覧!$A$7:$F$404,5,FALSE),"")</f>
        <v/>
      </c>
      <c r="I985" s="31" t="str">
        <f>IFERROR(VLOOKUP(E985&amp;F985,No一覧!$A$7:$F$404,6,FALSE),"")</f>
        <v/>
      </c>
      <c r="J985" s="32" t="str">
        <f ca="1">IF(K985="終",SUM(I985:INDIRECT(CONCATENATE("i",MATCH($K$7,$K$7:K984)+7))),"")</f>
        <v/>
      </c>
      <c r="K985" s="18"/>
    </row>
    <row r="986" spans="1:11" s="26" customFormat="1" ht="16.5" customHeight="1" x14ac:dyDescent="0.2">
      <c r="A986" s="3"/>
      <c r="B986" s="3"/>
      <c r="C986" s="3"/>
      <c r="D986" s="3"/>
      <c r="E986" s="3"/>
      <c r="F986" s="3"/>
      <c r="G986" s="30" t="str">
        <f>IFERROR(VLOOKUP(E986,No一覧!$B$7:$F$404,2,FALSE),"")</f>
        <v/>
      </c>
      <c r="H986" s="31" t="str">
        <f>IFERROR(VLOOKUP(E986&amp;F986,No一覧!$A$7:$F$404,5,FALSE),"")</f>
        <v/>
      </c>
      <c r="I986" s="31" t="str">
        <f>IFERROR(VLOOKUP(E986&amp;F986,No一覧!$A$7:$F$404,6,FALSE),"")</f>
        <v/>
      </c>
      <c r="J986" s="32" t="str">
        <f ca="1">IF(K986="終",SUM(I986:INDIRECT(CONCATENATE("i",MATCH($K$7,$K$7:K985)+7))),"")</f>
        <v/>
      </c>
      <c r="K986" s="18"/>
    </row>
    <row r="987" spans="1:11" s="26" customFormat="1" ht="16.5" customHeight="1" x14ac:dyDescent="0.2">
      <c r="A987" s="3"/>
      <c r="B987" s="3"/>
      <c r="C987" s="3"/>
      <c r="D987" s="3"/>
      <c r="E987" s="3"/>
      <c r="F987" s="3"/>
      <c r="G987" s="30" t="str">
        <f>IFERROR(VLOOKUP(E987,No一覧!$B$7:$F$404,2,FALSE),"")</f>
        <v/>
      </c>
      <c r="H987" s="31" t="str">
        <f>IFERROR(VLOOKUP(E987&amp;F987,No一覧!$A$7:$F$404,5,FALSE),"")</f>
        <v/>
      </c>
      <c r="I987" s="31" t="str">
        <f>IFERROR(VLOOKUP(E987&amp;F987,No一覧!$A$7:$F$404,6,FALSE),"")</f>
        <v/>
      </c>
      <c r="J987" s="32" t="str">
        <f ca="1">IF(K987="終",SUM(I987:INDIRECT(CONCATENATE("i",MATCH($K$7,$K$7:K986)+7))),"")</f>
        <v/>
      </c>
      <c r="K987" s="18"/>
    </row>
    <row r="988" spans="1:11" s="26" customFormat="1" ht="16.5" customHeight="1" x14ac:dyDescent="0.2">
      <c r="A988" s="3"/>
      <c r="B988" s="3"/>
      <c r="C988" s="3"/>
      <c r="D988" s="3"/>
      <c r="E988" s="3"/>
      <c r="F988" s="3"/>
      <c r="G988" s="30" t="str">
        <f>IFERROR(VLOOKUP(E988,No一覧!$B$7:$F$404,2,FALSE),"")</f>
        <v/>
      </c>
      <c r="H988" s="31" t="str">
        <f>IFERROR(VLOOKUP(E988&amp;F988,No一覧!$A$7:$F$404,5,FALSE),"")</f>
        <v/>
      </c>
      <c r="I988" s="31" t="str">
        <f>IFERROR(VLOOKUP(E988&amp;F988,No一覧!$A$7:$F$404,6,FALSE),"")</f>
        <v/>
      </c>
      <c r="J988" s="32" t="str">
        <f ca="1">IF(K988="終",SUM(I988:INDIRECT(CONCATENATE("i",MATCH($K$7,$K$7:K987)+7))),"")</f>
        <v/>
      </c>
      <c r="K988" s="18"/>
    </row>
    <row r="989" spans="1:11" s="26" customFormat="1" ht="16.5" customHeight="1" x14ac:dyDescent="0.2">
      <c r="A989" s="3"/>
      <c r="B989" s="3"/>
      <c r="C989" s="3"/>
      <c r="D989" s="3"/>
      <c r="E989" s="3"/>
      <c r="F989" s="3"/>
      <c r="G989" s="30" t="str">
        <f>IFERROR(VLOOKUP(E989,No一覧!$B$7:$F$404,2,FALSE),"")</f>
        <v/>
      </c>
      <c r="H989" s="31" t="str">
        <f>IFERROR(VLOOKUP(E989&amp;F989,No一覧!$A$7:$F$404,5,FALSE),"")</f>
        <v/>
      </c>
      <c r="I989" s="31" t="str">
        <f>IFERROR(VLOOKUP(E989&amp;F989,No一覧!$A$7:$F$404,6,FALSE),"")</f>
        <v/>
      </c>
      <c r="J989" s="32" t="str">
        <f ca="1">IF(K989="終",SUM(I989:INDIRECT(CONCATENATE("i",MATCH($K$7,$K$7:K988)+7))),"")</f>
        <v/>
      </c>
      <c r="K989" s="18"/>
    </row>
    <row r="990" spans="1:11" s="26" customFormat="1" ht="16.5" customHeight="1" x14ac:dyDescent="0.2">
      <c r="A990" s="3"/>
      <c r="B990" s="3"/>
      <c r="C990" s="3"/>
      <c r="D990" s="3"/>
      <c r="E990" s="3"/>
      <c r="F990" s="3"/>
      <c r="G990" s="30" t="str">
        <f>IFERROR(VLOOKUP(E990,No一覧!$B$7:$F$404,2,FALSE),"")</f>
        <v/>
      </c>
      <c r="H990" s="31" t="str">
        <f>IFERROR(VLOOKUP(E990&amp;F990,No一覧!$A$7:$F$404,5,FALSE),"")</f>
        <v/>
      </c>
      <c r="I990" s="31" t="str">
        <f>IFERROR(VLOOKUP(E990&amp;F990,No一覧!$A$7:$F$404,6,FALSE),"")</f>
        <v/>
      </c>
      <c r="J990" s="32" t="str">
        <f ca="1">IF(K990="終",SUM(I990:INDIRECT(CONCATENATE("i",MATCH($K$7,$K$7:K989)+7))),"")</f>
        <v/>
      </c>
      <c r="K990" s="18"/>
    </row>
    <row r="991" spans="1:11" s="26" customFormat="1" ht="16.5" customHeight="1" x14ac:dyDescent="0.2">
      <c r="A991" s="3"/>
      <c r="B991" s="3"/>
      <c r="C991" s="3"/>
      <c r="D991" s="3"/>
      <c r="E991" s="3"/>
      <c r="F991" s="3"/>
      <c r="G991" s="30" t="str">
        <f>IFERROR(VLOOKUP(E991,No一覧!$B$7:$F$404,2,FALSE),"")</f>
        <v/>
      </c>
      <c r="H991" s="31" t="str">
        <f>IFERROR(VLOOKUP(E991&amp;F991,No一覧!$A$7:$F$404,5,FALSE),"")</f>
        <v/>
      </c>
      <c r="I991" s="31" t="str">
        <f>IFERROR(VLOOKUP(E991&amp;F991,No一覧!$A$7:$F$404,6,FALSE),"")</f>
        <v/>
      </c>
      <c r="J991" s="32" t="str">
        <f ca="1">IF(K991="終",SUM(I991:INDIRECT(CONCATENATE("i",MATCH($K$7,$K$7:K990)+7))),"")</f>
        <v/>
      </c>
      <c r="K991" s="18"/>
    </row>
    <row r="992" spans="1:11" s="26" customFormat="1" ht="16.5" customHeight="1" x14ac:dyDescent="0.2">
      <c r="A992" s="3"/>
      <c r="B992" s="3"/>
      <c r="C992" s="3"/>
      <c r="D992" s="3"/>
      <c r="E992" s="3"/>
      <c r="F992" s="3"/>
      <c r="G992" s="30" t="str">
        <f>IFERROR(VLOOKUP(E992,No一覧!$B$7:$F$404,2,FALSE),"")</f>
        <v/>
      </c>
      <c r="H992" s="31" t="str">
        <f>IFERROR(VLOOKUP(E992&amp;F992,No一覧!$A$7:$F$404,5,FALSE),"")</f>
        <v/>
      </c>
      <c r="I992" s="31" t="str">
        <f>IFERROR(VLOOKUP(E992&amp;F992,No一覧!$A$7:$F$404,6,FALSE),"")</f>
        <v/>
      </c>
      <c r="J992" s="32" t="str">
        <f ca="1">IF(K992="終",SUM(I992:INDIRECT(CONCATENATE("i",MATCH($K$7,$K$7:K991)+7))),"")</f>
        <v/>
      </c>
      <c r="K992" s="18"/>
    </row>
    <row r="993" spans="1:11" s="26" customFormat="1" ht="16.5" customHeight="1" x14ac:dyDescent="0.2">
      <c r="A993" s="3"/>
      <c r="B993" s="3"/>
      <c r="C993" s="3"/>
      <c r="D993" s="3"/>
      <c r="E993" s="3"/>
      <c r="F993" s="3"/>
      <c r="G993" s="30" t="str">
        <f>IFERROR(VLOOKUP(E993,No一覧!$B$7:$F$404,2,FALSE),"")</f>
        <v/>
      </c>
      <c r="H993" s="31" t="str">
        <f>IFERROR(VLOOKUP(E993&amp;F993,No一覧!$A$7:$F$404,5,FALSE),"")</f>
        <v/>
      </c>
      <c r="I993" s="31" t="str">
        <f>IFERROR(VLOOKUP(E993&amp;F993,No一覧!$A$7:$F$404,6,FALSE),"")</f>
        <v/>
      </c>
      <c r="J993" s="32" t="str">
        <f ca="1">IF(K993="終",SUM(I993:INDIRECT(CONCATENATE("i",MATCH($K$7,$K$7:K992)+7))),"")</f>
        <v/>
      </c>
      <c r="K993" s="18"/>
    </row>
    <row r="994" spans="1:11" s="26" customFormat="1" ht="16.5" customHeight="1" x14ac:dyDescent="0.2">
      <c r="A994" s="3"/>
      <c r="B994" s="3"/>
      <c r="C994" s="3"/>
      <c r="D994" s="3"/>
      <c r="E994" s="3"/>
      <c r="F994" s="3"/>
      <c r="G994" s="30" t="str">
        <f>IFERROR(VLOOKUP(E994,No一覧!$B$7:$F$404,2,FALSE),"")</f>
        <v/>
      </c>
      <c r="H994" s="31" t="str">
        <f>IFERROR(VLOOKUP(E994&amp;F994,No一覧!$A$7:$F$404,5,FALSE),"")</f>
        <v/>
      </c>
      <c r="I994" s="31" t="str">
        <f>IFERROR(VLOOKUP(E994&amp;F994,No一覧!$A$7:$F$404,6,FALSE),"")</f>
        <v/>
      </c>
      <c r="J994" s="32" t="str">
        <f ca="1">IF(K994="終",SUM(I994:INDIRECT(CONCATENATE("i",MATCH($K$7,$K$7:K993)+7))),"")</f>
        <v/>
      </c>
      <c r="K994" s="18"/>
    </row>
    <row r="995" spans="1:11" s="26" customFormat="1" ht="16.5" customHeight="1" x14ac:dyDescent="0.2">
      <c r="A995" s="3"/>
      <c r="B995" s="3"/>
      <c r="C995" s="3"/>
      <c r="D995" s="3"/>
      <c r="E995" s="3"/>
      <c r="F995" s="3"/>
      <c r="G995" s="30" t="str">
        <f>IFERROR(VLOOKUP(E995,No一覧!$B$7:$F$404,2,FALSE),"")</f>
        <v/>
      </c>
      <c r="H995" s="31" t="str">
        <f>IFERROR(VLOOKUP(E995&amp;F995,No一覧!$A$7:$F$404,5,FALSE),"")</f>
        <v/>
      </c>
      <c r="I995" s="31" t="str">
        <f>IFERROR(VLOOKUP(E995&amp;F995,No一覧!$A$7:$F$404,6,FALSE),"")</f>
        <v/>
      </c>
      <c r="J995" s="32" t="str">
        <f ca="1">IF(K995="終",SUM(I995:INDIRECT(CONCATENATE("i",MATCH($K$7,$K$7:K994)+7))),"")</f>
        <v/>
      </c>
      <c r="K995" s="18"/>
    </row>
    <row r="996" spans="1:11" s="26" customFormat="1" ht="16.5" customHeight="1" x14ac:dyDescent="0.2">
      <c r="A996" s="3"/>
      <c r="B996" s="3"/>
      <c r="C996" s="3"/>
      <c r="D996" s="3"/>
      <c r="E996" s="3"/>
      <c r="F996" s="3"/>
      <c r="G996" s="30" t="str">
        <f>IFERROR(VLOOKUP(E996,No一覧!$B$7:$F$404,2,FALSE),"")</f>
        <v/>
      </c>
      <c r="H996" s="31" t="str">
        <f>IFERROR(VLOOKUP(E996&amp;F996,No一覧!$A$7:$F$404,5,FALSE),"")</f>
        <v/>
      </c>
      <c r="I996" s="31" t="str">
        <f>IFERROR(VLOOKUP(E996&amp;F996,No一覧!$A$7:$F$404,6,FALSE),"")</f>
        <v/>
      </c>
      <c r="J996" s="32" t="str">
        <f ca="1">IF(K996="終",SUM(I996:INDIRECT(CONCATENATE("i",MATCH($K$7,$K$7:K995)+7))),"")</f>
        <v/>
      </c>
      <c r="K996" s="18"/>
    </row>
    <row r="997" spans="1:11" s="26" customFormat="1" ht="16.5" customHeight="1" x14ac:dyDescent="0.2">
      <c r="A997" s="3"/>
      <c r="B997" s="3"/>
      <c r="C997" s="3"/>
      <c r="D997" s="3"/>
      <c r="E997" s="3"/>
      <c r="F997" s="3"/>
      <c r="G997" s="30" t="str">
        <f>IFERROR(VLOOKUP(E997,No一覧!$B$7:$F$404,2,FALSE),"")</f>
        <v/>
      </c>
      <c r="H997" s="31" t="str">
        <f>IFERROR(VLOOKUP(E997&amp;F997,No一覧!$A$7:$F$404,5,FALSE),"")</f>
        <v/>
      </c>
      <c r="I997" s="31" t="str">
        <f>IFERROR(VLOOKUP(E997&amp;F997,No一覧!$A$7:$F$404,6,FALSE),"")</f>
        <v/>
      </c>
      <c r="J997" s="32" t="str">
        <f ca="1">IF(K997="終",SUM(I997:INDIRECT(CONCATENATE("i",MATCH($K$7,$K$7:K996)+7))),"")</f>
        <v/>
      </c>
      <c r="K997" s="18"/>
    </row>
    <row r="998" spans="1:11" s="26" customFormat="1" ht="16.5" customHeight="1" x14ac:dyDescent="0.2">
      <c r="A998" s="3"/>
      <c r="B998" s="3"/>
      <c r="C998" s="3"/>
      <c r="D998" s="3"/>
      <c r="E998" s="3"/>
      <c r="F998" s="3"/>
      <c r="G998" s="30" t="str">
        <f>IFERROR(VLOOKUP(E998,No一覧!$B$7:$F$404,2,FALSE),"")</f>
        <v/>
      </c>
      <c r="H998" s="31" t="str">
        <f>IFERROR(VLOOKUP(E998&amp;F998,No一覧!$A$7:$F$404,5,FALSE),"")</f>
        <v/>
      </c>
      <c r="I998" s="31" t="str">
        <f>IFERROR(VLOOKUP(E998&amp;F998,No一覧!$A$7:$F$404,6,FALSE),"")</f>
        <v/>
      </c>
      <c r="J998" s="32" t="str">
        <f ca="1">IF(K998="終",SUM(I998:INDIRECT(CONCATENATE("i",MATCH($K$7,$K$7:K997)+7))),"")</f>
        <v/>
      </c>
      <c r="K998" s="18"/>
    </row>
    <row r="999" spans="1:11" s="26" customFormat="1" ht="16.5" customHeight="1" x14ac:dyDescent="0.2">
      <c r="A999" s="3"/>
      <c r="B999" s="3"/>
      <c r="C999" s="3"/>
      <c r="D999" s="3"/>
      <c r="E999" s="3"/>
      <c r="F999" s="3"/>
      <c r="G999" s="30" t="str">
        <f>IFERROR(VLOOKUP(E999,No一覧!$B$7:$F$404,2,FALSE),"")</f>
        <v/>
      </c>
      <c r="H999" s="31" t="str">
        <f>IFERROR(VLOOKUP(E999&amp;F999,No一覧!$A$7:$F$404,5,FALSE),"")</f>
        <v/>
      </c>
      <c r="I999" s="31" t="str">
        <f>IFERROR(VLOOKUP(E999&amp;F999,No一覧!$A$7:$F$404,6,FALSE),"")</f>
        <v/>
      </c>
      <c r="J999" s="32" t="str">
        <f ca="1">IF(K999="終",SUM(I999:INDIRECT(CONCATENATE("i",MATCH($K$7,$K$7:K998)+7))),"")</f>
        <v/>
      </c>
      <c r="K999" s="18"/>
    </row>
    <row r="1000" spans="1:11" s="26" customFormat="1" ht="16.5" customHeight="1" x14ac:dyDescent="0.2">
      <c r="A1000" s="3"/>
      <c r="B1000" s="3"/>
      <c r="C1000" s="3"/>
      <c r="D1000" s="3"/>
      <c r="E1000" s="3"/>
      <c r="F1000" s="3"/>
      <c r="G1000" s="30" t="str">
        <f>IFERROR(VLOOKUP(E1000,No一覧!$B$7:$F$404,2,FALSE),"")</f>
        <v/>
      </c>
      <c r="H1000" s="31" t="str">
        <f>IFERROR(VLOOKUP(E1000&amp;F1000,No一覧!$A$7:$F$404,5,FALSE),"")</f>
        <v/>
      </c>
      <c r="I1000" s="31" t="str">
        <f>IFERROR(VLOOKUP(E1000&amp;F1000,No一覧!$A$7:$F$404,6,FALSE),"")</f>
        <v/>
      </c>
      <c r="J1000" s="32" t="str">
        <f ca="1">IF(K1000="終",SUM(I1000:INDIRECT(CONCATENATE("i",MATCH($K$7,$K$7:K999)+7))),"")</f>
        <v/>
      </c>
      <c r="K1000" s="18"/>
    </row>
    <row r="1001" spans="1:11" s="26" customFormat="1" ht="16.5" customHeight="1" x14ac:dyDescent="0.2">
      <c r="A1001" s="3"/>
      <c r="B1001" s="3"/>
      <c r="C1001" s="3"/>
      <c r="D1001" s="3"/>
      <c r="E1001" s="3"/>
      <c r="F1001" s="3"/>
      <c r="G1001" s="30" t="str">
        <f>IFERROR(VLOOKUP(E1001,No一覧!$B$7:$F$404,2,FALSE),"")</f>
        <v/>
      </c>
      <c r="H1001" s="31" t="str">
        <f>IFERROR(VLOOKUP(E1001&amp;F1001,No一覧!$A$7:$F$404,5,FALSE),"")</f>
        <v/>
      </c>
      <c r="I1001" s="31" t="str">
        <f>IFERROR(VLOOKUP(E1001&amp;F1001,No一覧!$A$7:$F$404,6,FALSE),"")</f>
        <v/>
      </c>
      <c r="J1001" s="32" t="str">
        <f ca="1">IF(K1001="終",SUM(I1001:INDIRECT(CONCATENATE("i",MATCH($K$7,$K$7:K1000)+7))),"")</f>
        <v/>
      </c>
      <c r="K1001" s="18"/>
    </row>
    <row r="1002" spans="1:11" s="26" customFormat="1" ht="16.5" customHeight="1" x14ac:dyDescent="0.2">
      <c r="A1002" s="3"/>
      <c r="B1002" s="3"/>
      <c r="C1002" s="3"/>
      <c r="D1002" s="3"/>
      <c r="E1002" s="3"/>
      <c r="F1002" s="3"/>
      <c r="G1002" s="30" t="str">
        <f>IFERROR(VLOOKUP(E1002,No一覧!$B$7:$F$404,2,FALSE),"")</f>
        <v/>
      </c>
      <c r="H1002" s="31" t="str">
        <f>IFERROR(VLOOKUP(E1002&amp;F1002,No一覧!$A$7:$F$404,5,FALSE),"")</f>
        <v/>
      </c>
      <c r="I1002" s="31" t="str">
        <f>IFERROR(VLOOKUP(E1002&amp;F1002,No一覧!$A$7:$F$404,6,FALSE),"")</f>
        <v/>
      </c>
      <c r="J1002" s="32" t="str">
        <f ca="1">IF(K1002="終",SUM(I1002:INDIRECT(CONCATENATE("i",MATCH($K$7,$K$7:K1001)+7))),"")</f>
        <v/>
      </c>
      <c r="K1002" s="18"/>
    </row>
    <row r="1003" spans="1:11" s="26" customFormat="1" ht="16.5" customHeight="1" x14ac:dyDescent="0.2">
      <c r="A1003" s="3"/>
      <c r="B1003" s="3"/>
      <c r="C1003" s="3"/>
      <c r="D1003" s="3"/>
      <c r="E1003" s="3"/>
      <c r="F1003" s="3"/>
      <c r="G1003" s="30" t="str">
        <f>IFERROR(VLOOKUP(E1003,No一覧!$B$7:$F$404,2,FALSE),"")</f>
        <v/>
      </c>
      <c r="H1003" s="31" t="str">
        <f>IFERROR(VLOOKUP(E1003&amp;F1003,No一覧!$A$7:$F$404,5,FALSE),"")</f>
        <v/>
      </c>
      <c r="I1003" s="31" t="str">
        <f>IFERROR(VLOOKUP(E1003&amp;F1003,No一覧!$A$7:$F$404,6,FALSE),"")</f>
        <v/>
      </c>
      <c r="J1003" s="32" t="str">
        <f ca="1">IF(K1003="終",SUM(I1003:INDIRECT(CONCATENATE("i",MATCH($K$7,$K$7:K1002)+7))),"")</f>
        <v/>
      </c>
      <c r="K1003" s="18"/>
    </row>
    <row r="1004" spans="1:11" s="26" customFormat="1" ht="16.5" customHeight="1" x14ac:dyDescent="0.2">
      <c r="A1004" s="3"/>
      <c r="B1004" s="3"/>
      <c r="C1004" s="3"/>
      <c r="D1004" s="3"/>
      <c r="E1004" s="3"/>
      <c r="F1004" s="3"/>
      <c r="G1004" s="30" t="str">
        <f>IFERROR(VLOOKUP(E1004,No一覧!$B$7:$F$404,2,FALSE),"")</f>
        <v/>
      </c>
      <c r="H1004" s="31" t="str">
        <f>IFERROR(VLOOKUP(E1004&amp;F1004,No一覧!$A$7:$F$404,5,FALSE),"")</f>
        <v/>
      </c>
      <c r="I1004" s="31" t="str">
        <f>IFERROR(VLOOKUP(E1004&amp;F1004,No一覧!$A$7:$F$404,6,FALSE),"")</f>
        <v/>
      </c>
      <c r="J1004" s="32" t="str">
        <f ca="1">IF(K1004="終",SUM(I1004:INDIRECT(CONCATENATE("i",MATCH($K$7,$K$7:K1003)+7))),"")</f>
        <v/>
      </c>
      <c r="K1004" s="18"/>
    </row>
    <row r="1005" spans="1:11" s="26" customFormat="1" ht="16.5" customHeight="1" x14ac:dyDescent="0.2">
      <c r="A1005" s="3"/>
      <c r="B1005" s="3"/>
      <c r="C1005" s="3"/>
      <c r="D1005" s="3"/>
      <c r="E1005" s="3"/>
      <c r="F1005" s="3"/>
      <c r="G1005" s="30" t="str">
        <f>IFERROR(VLOOKUP(E1005,No一覧!$B$7:$F$404,2,FALSE),"")</f>
        <v/>
      </c>
      <c r="H1005" s="31" t="str">
        <f>IFERROR(VLOOKUP(E1005&amp;F1005,No一覧!$A$7:$F$404,5,FALSE),"")</f>
        <v/>
      </c>
      <c r="I1005" s="31" t="str">
        <f>IFERROR(VLOOKUP(E1005&amp;F1005,No一覧!$A$7:$F$404,6,FALSE),"")</f>
        <v/>
      </c>
      <c r="J1005" s="32" t="str">
        <f ca="1">IF(K1005="終",SUM(I1005:INDIRECT(CONCATENATE("i",MATCH($K$7,$K$7:K1004)+7))),"")</f>
        <v/>
      </c>
      <c r="K1005" s="18"/>
    </row>
    <row r="1006" spans="1:11" s="26" customFormat="1" ht="16.5" customHeight="1" x14ac:dyDescent="0.2">
      <c r="A1006" s="3"/>
      <c r="B1006" s="3"/>
      <c r="C1006" s="3"/>
      <c r="D1006" s="3"/>
      <c r="E1006" s="3"/>
      <c r="F1006" s="3"/>
      <c r="G1006" s="30" t="str">
        <f>IFERROR(VLOOKUP(E1006,No一覧!$B$7:$F$404,2,FALSE),"")</f>
        <v/>
      </c>
      <c r="H1006" s="31" t="str">
        <f>IFERROR(VLOOKUP(E1006&amp;F1006,No一覧!$A$7:$F$404,5,FALSE),"")</f>
        <v/>
      </c>
      <c r="I1006" s="31" t="str">
        <f>IFERROR(VLOOKUP(E1006&amp;F1006,No一覧!$A$7:$F$404,6,FALSE),"")</f>
        <v/>
      </c>
      <c r="J1006" s="32" t="str">
        <f ca="1">IF(K1006="終",SUM(I1006:INDIRECT(CONCATENATE("i",MATCH($K$7,$K$7:K1005)+7))),"")</f>
        <v/>
      </c>
      <c r="K1006" s="18"/>
    </row>
    <row r="1007" spans="1:11" s="26" customFormat="1" ht="16.5" customHeight="1" x14ac:dyDescent="0.2">
      <c r="A1007" s="3"/>
      <c r="B1007" s="3"/>
      <c r="C1007" s="3"/>
      <c r="D1007" s="3"/>
      <c r="E1007" s="3"/>
      <c r="F1007" s="3"/>
      <c r="G1007" s="30" t="str">
        <f>IFERROR(VLOOKUP(E1007,No一覧!$B$7:$F$404,2,FALSE),"")</f>
        <v/>
      </c>
      <c r="H1007" s="31" t="str">
        <f>IFERROR(VLOOKUP(E1007&amp;F1007,No一覧!$A$7:$F$404,5,FALSE),"")</f>
        <v/>
      </c>
      <c r="I1007" s="31" t="str">
        <f>IFERROR(VLOOKUP(E1007&amp;F1007,No一覧!$A$7:$F$404,6,FALSE),"")</f>
        <v/>
      </c>
      <c r="J1007" s="32" t="str">
        <f ca="1">IF(K1007="終",SUM(I1007:INDIRECT(CONCATENATE("i",MATCH($K$7,$K$7:K1006)+7))),"")</f>
        <v/>
      </c>
      <c r="K1007" s="18"/>
    </row>
    <row r="1008" spans="1:11" s="26" customFormat="1" ht="16.5" customHeight="1" x14ac:dyDescent="0.2">
      <c r="A1008" s="3"/>
      <c r="B1008" s="3"/>
      <c r="C1008" s="3"/>
      <c r="D1008" s="3"/>
      <c r="E1008" s="3"/>
      <c r="F1008" s="3"/>
      <c r="G1008" s="30" t="str">
        <f>IFERROR(VLOOKUP(E1008,No一覧!$B$7:$F$404,2,FALSE),"")</f>
        <v/>
      </c>
      <c r="H1008" s="31" t="str">
        <f>IFERROR(VLOOKUP(E1008&amp;F1008,No一覧!$A$7:$F$404,5,FALSE),"")</f>
        <v/>
      </c>
      <c r="I1008" s="31" t="str">
        <f>IFERROR(VLOOKUP(E1008&amp;F1008,No一覧!$A$7:$F$404,6,FALSE),"")</f>
        <v/>
      </c>
      <c r="J1008" s="32" t="str">
        <f ca="1">IF(K1008="終",SUM(I1008:INDIRECT(CONCATENATE("i",MATCH($K$7,$K$7:K1007)+7))),"")</f>
        <v/>
      </c>
      <c r="K1008" s="18"/>
    </row>
    <row r="1009" spans="1:11" s="26" customFormat="1" ht="16.5" customHeight="1" x14ac:dyDescent="0.2">
      <c r="A1009" s="3"/>
      <c r="B1009" s="3"/>
      <c r="C1009" s="3"/>
      <c r="D1009" s="3"/>
      <c r="E1009" s="3"/>
      <c r="F1009" s="3"/>
      <c r="G1009" s="30" t="str">
        <f>IFERROR(VLOOKUP(E1009,No一覧!$B$7:$F$404,2,FALSE),"")</f>
        <v/>
      </c>
      <c r="H1009" s="31" t="str">
        <f>IFERROR(VLOOKUP(E1009&amp;F1009,No一覧!$A$7:$F$404,5,FALSE),"")</f>
        <v/>
      </c>
      <c r="I1009" s="31" t="str">
        <f>IFERROR(VLOOKUP(E1009&amp;F1009,No一覧!$A$7:$F$404,6,FALSE),"")</f>
        <v/>
      </c>
      <c r="J1009" s="32" t="str">
        <f ca="1">IF(K1009="終",SUM(I1009:INDIRECT(CONCATENATE("i",MATCH($K$7,$K$7:K1008)+7))),"")</f>
        <v/>
      </c>
      <c r="K1009" s="18"/>
    </row>
    <row r="1010" spans="1:11" s="26" customFormat="1" ht="16.5" customHeight="1" x14ac:dyDescent="0.2">
      <c r="A1010" s="3"/>
      <c r="B1010" s="3"/>
      <c r="C1010" s="3"/>
      <c r="D1010" s="3"/>
      <c r="E1010" s="3"/>
      <c r="F1010" s="3"/>
      <c r="G1010" s="30" t="str">
        <f>IFERROR(VLOOKUP(E1010,No一覧!$B$7:$F$404,2,FALSE),"")</f>
        <v/>
      </c>
      <c r="H1010" s="31" t="str">
        <f>IFERROR(VLOOKUP(E1010&amp;F1010,No一覧!$A$7:$F$404,5,FALSE),"")</f>
        <v/>
      </c>
      <c r="I1010" s="31" t="str">
        <f>IFERROR(VLOOKUP(E1010&amp;F1010,No一覧!$A$7:$F$404,6,FALSE),"")</f>
        <v/>
      </c>
      <c r="J1010" s="32" t="str">
        <f ca="1">IF(K1010="終",SUM(I1010:INDIRECT(CONCATENATE("i",MATCH($K$7,$K$7:K1009)+7))),"")</f>
        <v/>
      </c>
      <c r="K1010" s="18"/>
    </row>
    <row r="1011" spans="1:11" s="26" customFormat="1" ht="16.5" customHeight="1" x14ac:dyDescent="0.2">
      <c r="A1011" s="3"/>
      <c r="B1011" s="3"/>
      <c r="C1011" s="3"/>
      <c r="D1011" s="3"/>
      <c r="E1011" s="3"/>
      <c r="F1011" s="3"/>
      <c r="G1011" s="30" t="str">
        <f>IFERROR(VLOOKUP(E1011,No一覧!$B$7:$F$404,2,FALSE),"")</f>
        <v/>
      </c>
      <c r="H1011" s="31" t="str">
        <f>IFERROR(VLOOKUP(E1011&amp;F1011,No一覧!$A$7:$F$404,5,FALSE),"")</f>
        <v/>
      </c>
      <c r="I1011" s="31" t="str">
        <f>IFERROR(VLOOKUP(E1011&amp;F1011,No一覧!$A$7:$F$404,6,FALSE),"")</f>
        <v/>
      </c>
      <c r="J1011" s="32" t="str">
        <f ca="1">IF(K1011="終",SUM(I1011:INDIRECT(CONCATENATE("i",MATCH($K$7,$K$7:K1010)+7))),"")</f>
        <v/>
      </c>
      <c r="K1011" s="18"/>
    </row>
    <row r="1012" spans="1:11" s="26" customFormat="1" ht="16.5" customHeight="1" x14ac:dyDescent="0.2">
      <c r="A1012" s="3"/>
      <c r="B1012" s="3"/>
      <c r="C1012" s="3"/>
      <c r="D1012" s="3"/>
      <c r="E1012" s="3"/>
      <c r="F1012" s="3"/>
      <c r="G1012" s="30" t="str">
        <f>IFERROR(VLOOKUP(E1012,No一覧!$B$7:$F$404,2,FALSE),"")</f>
        <v/>
      </c>
      <c r="H1012" s="31" t="str">
        <f>IFERROR(VLOOKUP(E1012&amp;F1012,No一覧!$A$7:$F$404,5,FALSE),"")</f>
        <v/>
      </c>
      <c r="I1012" s="31" t="str">
        <f>IFERROR(VLOOKUP(E1012&amp;F1012,No一覧!$A$7:$F$404,6,FALSE),"")</f>
        <v/>
      </c>
      <c r="J1012" s="32" t="str">
        <f ca="1">IF(K1012="終",SUM(I1012:INDIRECT(CONCATENATE("i",MATCH($K$7,$K$7:K1011)+7))),"")</f>
        <v/>
      </c>
      <c r="K1012" s="18"/>
    </row>
    <row r="1013" spans="1:11" s="26" customFormat="1" ht="16.5" customHeight="1" x14ac:dyDescent="0.2">
      <c r="A1013" s="4"/>
      <c r="B1013" s="4"/>
      <c r="C1013" s="4"/>
      <c r="D1013" s="4"/>
      <c r="E1013" s="4"/>
      <c r="F1013" s="4"/>
      <c r="G1013" s="30" t="str">
        <f>IFERROR(VLOOKUP(E1013,No一覧!$B$7:$F$404,2,FALSE),"")</f>
        <v/>
      </c>
      <c r="H1013" s="31" t="str">
        <f>IFERROR(VLOOKUP(E1013&amp;F1013,No一覧!$A$7:$F$404,5,FALSE),"")</f>
        <v/>
      </c>
      <c r="I1013" s="31" t="str">
        <f>IFERROR(VLOOKUP(E1013&amp;F1013,No一覧!$A$7:$F$404,6,FALSE),"")</f>
        <v/>
      </c>
      <c r="J1013" s="32" t="str">
        <f ca="1">IF(K1013="終",SUM(I1013:INDIRECT(CONCATENATE("i",MATCH($K$7,$K$7:K1012)+7))),"")</f>
        <v/>
      </c>
      <c r="K1013" s="20"/>
    </row>
  </sheetData>
  <sheetProtection sort="0"/>
  <mergeCells count="14">
    <mergeCell ref="K4:K6"/>
    <mergeCell ref="F4:F5"/>
    <mergeCell ref="G4:G7"/>
    <mergeCell ref="F6:F7"/>
    <mergeCell ref="H4:H7"/>
    <mergeCell ref="I4:I7"/>
    <mergeCell ref="J4:J7"/>
    <mergeCell ref="E4:E5"/>
    <mergeCell ref="E6:E7"/>
    <mergeCell ref="A3:D3"/>
    <mergeCell ref="A4:A7"/>
    <mergeCell ref="B4:B7"/>
    <mergeCell ref="C4:C7"/>
    <mergeCell ref="D4:D7"/>
  </mergeCells>
  <phoneticPr fontId="2"/>
  <conditionalFormatting sqref="G8:G1013">
    <cfRule type="expression" dxfId="29" priority="11" stopIfTrue="1">
      <formula>AND(G8&lt;&gt;"",$J8&lt;&gt;"")</formula>
    </cfRule>
    <cfRule type="cellIs" dxfId="28" priority="12" stopIfTrue="1" operator="notEqual">
      <formula>""</formula>
    </cfRule>
  </conditionalFormatting>
  <conditionalFormatting sqref="H8:H1013">
    <cfRule type="expression" dxfId="27" priority="9" stopIfTrue="1">
      <formula>AND($I8&lt;&gt;"",$J8&lt;&gt;"")</formula>
    </cfRule>
    <cfRule type="expression" dxfId="26" priority="10" stopIfTrue="1">
      <formula>$I8&lt;&gt;""</formula>
    </cfRule>
  </conditionalFormatting>
  <conditionalFormatting sqref="J8:J1013">
    <cfRule type="cellIs" dxfId="25" priority="8" stopIfTrue="1" operator="notEqual">
      <formula>""</formula>
    </cfRule>
  </conditionalFormatting>
  <conditionalFormatting sqref="A8:F1013">
    <cfRule type="expression" dxfId="24" priority="7" stopIfTrue="1">
      <formula>$J8&lt;&gt;""</formula>
    </cfRule>
  </conditionalFormatting>
  <conditionalFormatting sqref="I8:J1013">
    <cfRule type="expression" dxfId="23" priority="5" stopIfTrue="1">
      <formula>AND($I8&lt;&gt;"",$J8&lt;&gt;"")</formula>
    </cfRule>
    <cfRule type="expression" dxfId="22" priority="6" stopIfTrue="1">
      <formula>$I8&lt;&gt;""</formula>
    </cfRule>
  </conditionalFormatting>
  <conditionalFormatting sqref="K8:K1013">
    <cfRule type="expression" dxfId="21" priority="4" stopIfTrue="1">
      <formula>$J8&lt;&gt;""</formula>
    </cfRule>
  </conditionalFormatting>
  <conditionalFormatting sqref="A23:F45">
    <cfRule type="expression" dxfId="20" priority="3" stopIfTrue="1">
      <formula>$J23&lt;&gt;""</formula>
    </cfRule>
  </conditionalFormatting>
  <conditionalFormatting sqref="E23:F289">
    <cfRule type="expression" dxfId="19" priority="2" stopIfTrue="1">
      <formula>$J23&lt;&gt;""</formula>
    </cfRule>
  </conditionalFormatting>
  <conditionalFormatting sqref="E8:F179">
    <cfRule type="expression" dxfId="18" priority="1" stopIfTrue="1">
      <formula>$J8&lt;&gt;""</formula>
    </cfRule>
  </conditionalFormatting>
  <dataValidations count="3">
    <dataValidation type="list" allowBlank="1" showInputMessage="1" showErrorMessage="1" sqref="K8:K1013" xr:uid="{00000000-0002-0000-0200-000000000000}">
      <formula1>"終"</formula1>
    </dataValidation>
    <dataValidation type="list" errorStyle="warning" imeMode="halfAlpha" allowBlank="1" showInputMessage="1" showErrorMessage="1" errorTitle="入力値に問題があります。" error="ポイント表にない等級No記号を入力しようとしています。_x000a_ポイント表にある等級以上の資格を取得した場合は、 ｓ  と入力しておいて下さい。" promptTitle="アルファベット入力" sqref="F8:F1013" xr:uid="{00000000-0002-0000-0200-000001000000}">
      <formula1>INDIRECT($G8)</formula1>
    </dataValidation>
    <dataValidation type="whole" errorStyle="warning" allowBlank="1" showInputMessage="1" showErrorMessage="1" errorTitle="入力値エラー" error="種類NOの番号を入力してください" sqref="E8:E1013" xr:uid="{00000000-0002-0000-0200-000002000000}">
      <formula1>101</formula1>
      <formula2>903</formula2>
    </dataValidation>
  </dataValidations>
  <pageMargins left="0.51181102362204722" right="0.59055118110236227" top="0.9055118110236221" bottom="0.86614173228346458" header="0.51181102362204722" footer="0.43307086614173229"/>
  <pageSetup paperSize="9" scale="65" orientation="portrait" r:id="rId1"/>
  <headerFooter alignWithMargins="0">
    <oddFooter>&amp;L(銀賞）&amp;R&amp;P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K1002"/>
  <sheetViews>
    <sheetView zoomScale="80" zoomScaleNormal="80" workbookViewId="0">
      <selection activeCell="E17" sqref="E17"/>
    </sheetView>
  </sheetViews>
  <sheetFormatPr defaultColWidth="9" defaultRowHeight="13" x14ac:dyDescent="0.2"/>
  <cols>
    <col min="1" max="1" width="4.36328125" style="59" customWidth="1"/>
    <col min="2" max="2" width="3.7265625" style="46" customWidth="1"/>
    <col min="3" max="3" width="11.6328125" style="46" customWidth="1"/>
    <col min="4" max="4" width="21.08984375" style="46" customWidth="1"/>
    <col min="5" max="6" width="5.6328125" style="48" bestFit="1" customWidth="1"/>
    <col min="7" max="7" width="50" style="46" bestFit="1" customWidth="1"/>
    <col min="8" max="8" width="19.90625" style="46" bestFit="1" customWidth="1"/>
    <col min="9" max="10" width="6" style="46" bestFit="1" customWidth="1"/>
    <col min="11" max="11" width="9" style="60"/>
    <col min="12" max="16384" width="9" style="49"/>
  </cols>
  <sheetData>
    <row r="1" spans="1:11" s="51" customFormat="1" x14ac:dyDescent="0.2">
      <c r="A1" s="46" t="s">
        <v>358</v>
      </c>
      <c r="B1" s="46"/>
      <c r="C1" s="47"/>
      <c r="D1" s="46"/>
      <c r="E1" s="48"/>
      <c r="F1" s="48"/>
      <c r="G1" s="46"/>
      <c r="H1" s="46"/>
      <c r="I1" s="46"/>
      <c r="J1" s="49"/>
      <c r="K1" s="50"/>
    </row>
    <row r="2" spans="1:11" s="51" customFormat="1" x14ac:dyDescent="0.2">
      <c r="A2" s="46"/>
      <c r="B2" s="46"/>
      <c r="C2" s="46"/>
      <c r="D2" s="46"/>
      <c r="E2" s="48"/>
      <c r="F2" s="48"/>
      <c r="G2" s="46"/>
      <c r="H2" s="46"/>
      <c r="I2" s="46"/>
      <c r="J2" s="49"/>
      <c r="K2" s="50"/>
    </row>
    <row r="3" spans="1:11" s="51" customFormat="1" ht="14.25" customHeight="1" x14ac:dyDescent="0.2">
      <c r="A3" s="365" t="str">
        <f>"学校名（　"&amp;様式１!H13&amp;"　）"</f>
        <v>学校名（　　）</v>
      </c>
      <c r="B3" s="365"/>
      <c r="C3" s="365"/>
      <c r="D3" s="365"/>
      <c r="E3" s="52"/>
      <c r="F3" s="52"/>
      <c r="G3" s="53"/>
      <c r="H3" s="53"/>
      <c r="I3" s="53"/>
      <c r="J3" s="54"/>
      <c r="K3" s="50"/>
    </row>
    <row r="4" spans="1:11" s="51" customFormat="1" ht="13.5" customHeight="1" x14ac:dyDescent="0.2">
      <c r="A4" s="413" t="s">
        <v>17</v>
      </c>
      <c r="B4" s="416" t="s">
        <v>18</v>
      </c>
      <c r="C4" s="419" t="s">
        <v>19</v>
      </c>
      <c r="D4" s="419" t="s">
        <v>20</v>
      </c>
      <c r="E4" s="422" t="s">
        <v>26</v>
      </c>
      <c r="F4" s="411" t="s">
        <v>22</v>
      </c>
      <c r="G4" s="423" t="s">
        <v>21</v>
      </c>
      <c r="H4" s="415" t="s">
        <v>92</v>
      </c>
      <c r="I4" s="426" t="s">
        <v>23</v>
      </c>
      <c r="J4" s="429" t="s">
        <v>24</v>
      </c>
      <c r="K4" s="409" t="s">
        <v>290</v>
      </c>
    </row>
    <row r="5" spans="1:11" s="51" customFormat="1" x14ac:dyDescent="0.2">
      <c r="A5" s="414"/>
      <c r="B5" s="417"/>
      <c r="C5" s="420"/>
      <c r="D5" s="420"/>
      <c r="E5" s="411"/>
      <c r="F5" s="411"/>
      <c r="G5" s="424"/>
      <c r="H5" s="425"/>
      <c r="I5" s="427"/>
      <c r="J5" s="430"/>
      <c r="K5" s="410"/>
    </row>
    <row r="6" spans="1:11" s="51" customFormat="1" x14ac:dyDescent="0.2">
      <c r="A6" s="414"/>
      <c r="B6" s="417"/>
      <c r="C6" s="420"/>
      <c r="D6" s="420"/>
      <c r="E6" s="411" t="s">
        <v>25</v>
      </c>
      <c r="F6" s="411" t="s">
        <v>25</v>
      </c>
      <c r="G6" s="424"/>
      <c r="H6" s="425"/>
      <c r="I6" s="427"/>
      <c r="J6" s="430"/>
      <c r="K6" s="410"/>
    </row>
    <row r="7" spans="1:11" s="51" customFormat="1" ht="9" customHeight="1" x14ac:dyDescent="0.2">
      <c r="A7" s="415"/>
      <c r="B7" s="418"/>
      <c r="C7" s="421"/>
      <c r="D7" s="421"/>
      <c r="E7" s="412"/>
      <c r="F7" s="412"/>
      <c r="G7" s="424"/>
      <c r="H7" s="425"/>
      <c r="I7" s="428"/>
      <c r="J7" s="431"/>
      <c r="K7" s="55" t="s">
        <v>291</v>
      </c>
    </row>
    <row r="8" spans="1:11" s="51" customFormat="1" ht="16.5" customHeight="1" x14ac:dyDescent="0.2">
      <c r="A8" s="3"/>
      <c r="B8" s="3"/>
      <c r="C8" s="3"/>
      <c r="D8" s="3"/>
      <c r="E8" s="3"/>
      <c r="F8" s="3"/>
      <c r="G8" s="56" t="str">
        <f>IFERROR(VLOOKUP(E8,No一覧!$B$7:$F$404,2,FALSE),"")</f>
        <v/>
      </c>
      <c r="H8" s="57" t="str">
        <f>IFERROR(VLOOKUP(E8&amp;F8,No一覧!$A$7:$F$404,5,FALSE),"")</f>
        <v/>
      </c>
      <c r="I8" s="57" t="str">
        <f>IFERROR(VLOOKUP(E8&amp;F8,No一覧!$A$7:$F$404,6,FALSE),"")</f>
        <v/>
      </c>
      <c r="J8" s="58" t="str">
        <f ca="1">IF(K8="終",SUM(I8:INDIRECT(CONCATENATE("i",MATCH($K$7,$K$7:K7)+7))),"")</f>
        <v/>
      </c>
      <c r="K8" s="17"/>
    </row>
    <row r="9" spans="1:11" s="51" customFormat="1" ht="16.5" customHeight="1" x14ac:dyDescent="0.2">
      <c r="A9" s="3"/>
      <c r="B9" s="3"/>
      <c r="C9" s="3"/>
      <c r="D9" s="3"/>
      <c r="E9" s="3"/>
      <c r="F9" s="3"/>
      <c r="G9" s="56" t="str">
        <f>IFERROR(VLOOKUP(E9,No一覧!$B$7:$F$404,2,FALSE),"")</f>
        <v/>
      </c>
      <c r="H9" s="57" t="str">
        <f>IFERROR(VLOOKUP(E9&amp;F9,No一覧!$A$7:$F$404,5,FALSE),"")</f>
        <v/>
      </c>
      <c r="I9" s="57" t="str">
        <f>IFERROR(VLOOKUP(E9&amp;F9,No一覧!$A$7:$F$404,6,FALSE),"")</f>
        <v/>
      </c>
      <c r="J9" s="58" t="str">
        <f ca="1">IF(K9="終",SUM(I9:INDIRECT(CONCATENATE("i",MATCH($K$7,$K$7:K8)+7))),"")</f>
        <v/>
      </c>
      <c r="K9" s="18"/>
    </row>
    <row r="10" spans="1:11" s="51" customFormat="1" ht="16.5" customHeight="1" x14ac:dyDescent="0.2">
      <c r="A10" s="3"/>
      <c r="B10" s="3"/>
      <c r="C10" s="3"/>
      <c r="D10" s="3"/>
      <c r="E10" s="3"/>
      <c r="F10" s="3"/>
      <c r="G10" s="56" t="str">
        <f>IFERROR(VLOOKUP(E10,No一覧!$B$7:$F$404,2,FALSE),"")</f>
        <v/>
      </c>
      <c r="H10" s="57" t="str">
        <f>IFERROR(VLOOKUP(E10&amp;F10,No一覧!$A$7:$F$404,5,FALSE),"")</f>
        <v/>
      </c>
      <c r="I10" s="57" t="str">
        <f>IFERROR(VLOOKUP(E10&amp;F10,No一覧!$A$7:$F$404,6,FALSE),"")</f>
        <v/>
      </c>
      <c r="J10" s="58" t="str">
        <f ca="1">IF(K10="終",SUM(I10:INDIRECT(CONCATENATE("i",MATCH($K$7,$K$7:K9)+7))),"")</f>
        <v/>
      </c>
      <c r="K10" s="18"/>
    </row>
    <row r="11" spans="1:11" s="51" customFormat="1" ht="16.5" customHeight="1" x14ac:dyDescent="0.2">
      <c r="A11" s="3"/>
      <c r="B11" s="3"/>
      <c r="C11" s="3"/>
      <c r="D11" s="3"/>
      <c r="E11" s="3"/>
      <c r="F11" s="3"/>
      <c r="G11" s="56" t="str">
        <f>IFERROR(VLOOKUP(E11,No一覧!$B$7:$F$404,2,FALSE),"")</f>
        <v/>
      </c>
      <c r="H11" s="57" t="str">
        <f>IFERROR(VLOOKUP(E11&amp;F11,No一覧!$A$7:$F$404,5,FALSE),"")</f>
        <v/>
      </c>
      <c r="I11" s="57" t="str">
        <f>IFERROR(VLOOKUP(E11&amp;F11,No一覧!$A$7:$F$404,6,FALSE),"")</f>
        <v/>
      </c>
      <c r="J11" s="58" t="str">
        <f ca="1">IF(K11="終",SUM(I11:INDIRECT(CONCATENATE("i",MATCH($K$7,$K$7:K10)+7))),"")</f>
        <v/>
      </c>
      <c r="K11" s="18"/>
    </row>
    <row r="12" spans="1:11" s="51" customFormat="1" ht="16.5" customHeight="1" x14ac:dyDescent="0.2">
      <c r="A12" s="3"/>
      <c r="B12" s="3"/>
      <c r="C12" s="3"/>
      <c r="D12" s="3"/>
      <c r="E12" s="3"/>
      <c r="F12" s="3"/>
      <c r="G12" s="56" t="str">
        <f>IFERROR(VLOOKUP(E12,No一覧!$B$7:$F$404,2,FALSE),"")</f>
        <v/>
      </c>
      <c r="H12" s="57" t="str">
        <f>IFERROR(VLOOKUP(E12&amp;F12,No一覧!$A$7:$F$404,5,FALSE),"")</f>
        <v/>
      </c>
      <c r="I12" s="57" t="str">
        <f>IFERROR(VLOOKUP(E12&amp;F12,No一覧!$A$7:$F$404,6,FALSE),"")</f>
        <v/>
      </c>
      <c r="J12" s="58" t="str">
        <f ca="1">IF(K12="終",SUM(I12:INDIRECT(CONCATENATE("i",MATCH($K$7,$K$7:K11)+7))),"")</f>
        <v/>
      </c>
      <c r="K12" s="18"/>
    </row>
    <row r="13" spans="1:11" s="51" customFormat="1" ht="16.5" customHeight="1" x14ac:dyDescent="0.2">
      <c r="A13" s="3"/>
      <c r="B13" s="3"/>
      <c r="C13" s="3"/>
      <c r="D13" s="3"/>
      <c r="E13" s="3"/>
      <c r="F13" s="3"/>
      <c r="G13" s="56" t="str">
        <f>IFERROR(VLOOKUP(E13,No一覧!$B$7:$F$404,2,FALSE),"")</f>
        <v/>
      </c>
      <c r="H13" s="57" t="str">
        <f>IFERROR(VLOOKUP(E13&amp;F13,No一覧!$A$7:$F$404,5,FALSE),"")</f>
        <v/>
      </c>
      <c r="I13" s="57" t="str">
        <f>IFERROR(VLOOKUP(E13&amp;F13,No一覧!$A$7:$F$404,6,FALSE),"")</f>
        <v/>
      </c>
      <c r="J13" s="58" t="str">
        <f ca="1">IF(K13="終",SUM(I13:INDIRECT(CONCATENATE("i",MATCH($K$7,$K$7:K12)+7))),"")</f>
        <v/>
      </c>
      <c r="K13" s="18"/>
    </row>
    <row r="14" spans="1:11" s="51" customFormat="1" ht="16.5" customHeight="1" x14ac:dyDescent="0.2">
      <c r="A14" s="3"/>
      <c r="B14" s="3"/>
      <c r="C14" s="3"/>
      <c r="D14" s="3"/>
      <c r="E14" s="3"/>
      <c r="F14" s="3"/>
      <c r="G14" s="56" t="str">
        <f>IFERROR(VLOOKUP(E14,No一覧!$B$7:$F$404,2,FALSE),"")</f>
        <v/>
      </c>
      <c r="H14" s="57" t="str">
        <f>IFERROR(VLOOKUP(E14&amp;F14,No一覧!$A$7:$F$404,5,FALSE),"")</f>
        <v/>
      </c>
      <c r="I14" s="57" t="str">
        <f>IFERROR(VLOOKUP(E14&amp;F14,No一覧!$A$7:$F$404,6,FALSE),"")</f>
        <v/>
      </c>
      <c r="J14" s="58" t="str">
        <f ca="1">IF(K14="終",SUM(I14:INDIRECT(CONCATENATE("i",MATCH($K$7,$K$7:K13)+7))),"")</f>
        <v/>
      </c>
      <c r="K14" s="18"/>
    </row>
    <row r="15" spans="1:11" s="51" customFormat="1" ht="16.5" customHeight="1" x14ac:dyDescent="0.2">
      <c r="A15" s="3"/>
      <c r="B15" s="3"/>
      <c r="C15" s="3"/>
      <c r="D15" s="3"/>
      <c r="E15" s="3"/>
      <c r="F15" s="3"/>
      <c r="G15" s="56" t="str">
        <f>IFERROR(VLOOKUP(E15,No一覧!$B$7:$F$404,2,FALSE),"")</f>
        <v/>
      </c>
      <c r="H15" s="57" t="str">
        <f>IFERROR(VLOOKUP(E15&amp;F15,No一覧!$A$7:$F$404,5,FALSE),"")</f>
        <v/>
      </c>
      <c r="I15" s="57" t="str">
        <f>IFERROR(VLOOKUP(E15&amp;F15,No一覧!$A$7:$F$404,6,FALSE),"")</f>
        <v/>
      </c>
      <c r="J15" s="58" t="str">
        <f ca="1">IF(K15="終",SUM(I15:INDIRECT(CONCATENATE("i",MATCH($K$7,$K$7:K14)+7))),"")</f>
        <v/>
      </c>
      <c r="K15" s="18"/>
    </row>
    <row r="16" spans="1:11" s="51" customFormat="1" ht="16.5" customHeight="1" x14ac:dyDescent="0.2">
      <c r="A16" s="3"/>
      <c r="B16" s="3"/>
      <c r="C16" s="3"/>
      <c r="D16" s="3"/>
      <c r="E16" s="3"/>
      <c r="F16" s="3"/>
      <c r="G16" s="56" t="str">
        <f>IFERROR(VLOOKUP(E16,No一覧!$B$7:$F$404,2,FALSE),"")</f>
        <v/>
      </c>
      <c r="H16" s="57" t="str">
        <f>IFERROR(VLOOKUP(E16&amp;F16,No一覧!$A$7:$F$404,5,FALSE),"")</f>
        <v/>
      </c>
      <c r="I16" s="57" t="str">
        <f>IFERROR(VLOOKUP(E16&amp;F16,No一覧!$A$7:$F$404,6,FALSE),"")</f>
        <v/>
      </c>
      <c r="J16" s="58" t="str">
        <f ca="1">IF(K16="終",SUM(I16:INDIRECT(CONCATENATE("i",MATCH($K$7,$K$7:K15)+7))),"")</f>
        <v/>
      </c>
      <c r="K16" s="18"/>
    </row>
    <row r="17" spans="1:11" s="51" customFormat="1" ht="16.5" customHeight="1" x14ac:dyDescent="0.2">
      <c r="A17" s="3"/>
      <c r="B17" s="3"/>
      <c r="C17" s="3"/>
      <c r="D17" s="3"/>
      <c r="E17" s="3"/>
      <c r="F17" s="3"/>
      <c r="G17" s="56" t="str">
        <f>IFERROR(VLOOKUP(E17,No一覧!$B$7:$F$404,2,FALSE),"")</f>
        <v/>
      </c>
      <c r="H17" s="57" t="str">
        <f>IFERROR(VLOOKUP(E17&amp;F17,No一覧!$A$7:$F$404,5,FALSE),"")</f>
        <v/>
      </c>
      <c r="I17" s="57" t="str">
        <f>IFERROR(VLOOKUP(E17&amp;F17,No一覧!$A$7:$F$404,6,FALSE),"")</f>
        <v/>
      </c>
      <c r="J17" s="58" t="str">
        <f ca="1">IF(K17="終",SUM(I17:INDIRECT(CONCATENATE("i",MATCH($K$7,$K$7:K16)+7))),"")</f>
        <v/>
      </c>
      <c r="K17" s="18"/>
    </row>
    <row r="18" spans="1:11" s="51" customFormat="1" ht="16.5" customHeight="1" x14ac:dyDescent="0.2">
      <c r="A18" s="3"/>
      <c r="B18" s="3"/>
      <c r="C18" s="3"/>
      <c r="D18" s="3"/>
      <c r="E18" s="3"/>
      <c r="F18" s="3"/>
      <c r="G18" s="56" t="str">
        <f>IFERROR(VLOOKUP(E18,No一覧!$B$7:$F$404,2,FALSE),"")</f>
        <v/>
      </c>
      <c r="H18" s="57" t="str">
        <f>IFERROR(VLOOKUP(E18&amp;F18,No一覧!$A$7:$F$404,5,FALSE),"")</f>
        <v/>
      </c>
      <c r="I18" s="57" t="str">
        <f>IFERROR(VLOOKUP(E18&amp;F18,No一覧!$A$7:$F$404,6,FALSE),"")</f>
        <v/>
      </c>
      <c r="J18" s="58" t="str">
        <f ca="1">IF(K18="終",SUM(I18:INDIRECT(CONCATENATE("i",MATCH($K$7,$K$7:K17)+7))),"")</f>
        <v/>
      </c>
      <c r="K18" s="18"/>
    </row>
    <row r="19" spans="1:11" s="51" customFormat="1" ht="16.5" customHeight="1" x14ac:dyDescent="0.2">
      <c r="A19" s="3"/>
      <c r="B19" s="3"/>
      <c r="C19" s="3"/>
      <c r="D19" s="3"/>
      <c r="E19" s="3"/>
      <c r="F19" s="3"/>
      <c r="G19" s="56" t="str">
        <f>IFERROR(VLOOKUP(E19,No一覧!$B$7:$F$404,2,FALSE),"")</f>
        <v/>
      </c>
      <c r="H19" s="57" t="str">
        <f>IFERROR(VLOOKUP(E19&amp;F19,No一覧!$A$7:$F$404,5,FALSE),"")</f>
        <v/>
      </c>
      <c r="I19" s="57" t="str">
        <f>IFERROR(VLOOKUP(E19&amp;F19,No一覧!$A$7:$F$404,6,FALSE),"")</f>
        <v/>
      </c>
      <c r="J19" s="58" t="str">
        <f ca="1">IF(K19="終",SUM(I19:INDIRECT(CONCATENATE("i",MATCH($K$7,$K$7:K18)+7))),"")</f>
        <v/>
      </c>
      <c r="K19" s="18"/>
    </row>
    <row r="20" spans="1:11" s="51" customFormat="1" ht="16.5" customHeight="1" x14ac:dyDescent="0.2">
      <c r="A20" s="3"/>
      <c r="B20" s="3"/>
      <c r="C20" s="3"/>
      <c r="D20" s="3"/>
      <c r="E20" s="3"/>
      <c r="F20" s="3"/>
      <c r="G20" s="56" t="str">
        <f>IFERROR(VLOOKUP(E20,No一覧!$B$7:$F$404,2,FALSE),"")</f>
        <v/>
      </c>
      <c r="H20" s="57" t="str">
        <f>IFERROR(VLOOKUP(E20&amp;F20,No一覧!$A$7:$F$404,5,FALSE),"")</f>
        <v/>
      </c>
      <c r="I20" s="57" t="str">
        <f>IFERROR(VLOOKUP(E20&amp;F20,No一覧!$A$7:$F$404,6,FALSE),"")</f>
        <v/>
      </c>
      <c r="J20" s="58" t="str">
        <f ca="1">IF(K20="終",SUM(I20:INDIRECT(CONCATENATE("i",MATCH($K$7,$K$7:K19)+7))),"")</f>
        <v/>
      </c>
      <c r="K20" s="18"/>
    </row>
    <row r="21" spans="1:11" s="51" customFormat="1" ht="16.5" customHeight="1" x14ac:dyDescent="0.2">
      <c r="A21" s="3"/>
      <c r="B21" s="3"/>
      <c r="C21" s="3"/>
      <c r="D21" s="3"/>
      <c r="E21" s="3"/>
      <c r="F21" s="3"/>
      <c r="G21" s="56" t="str">
        <f>IFERROR(VLOOKUP(E21,No一覧!$B$7:$F$404,2,FALSE),"")</f>
        <v/>
      </c>
      <c r="H21" s="57" t="str">
        <f>IFERROR(VLOOKUP(E21&amp;F21,No一覧!$A$7:$F$404,5,FALSE),"")</f>
        <v/>
      </c>
      <c r="I21" s="57" t="str">
        <f>IFERROR(VLOOKUP(E21&amp;F21,No一覧!$A$7:$F$404,6,FALSE),"")</f>
        <v/>
      </c>
      <c r="J21" s="58" t="str">
        <f ca="1">IF(K21="終",SUM(I21:INDIRECT(CONCATENATE("i",MATCH($K$7,$K$7:K20)+7))),"")</f>
        <v/>
      </c>
      <c r="K21" s="18"/>
    </row>
    <row r="22" spans="1:11" s="51" customFormat="1" ht="16.5" customHeight="1" x14ac:dyDescent="0.2">
      <c r="A22" s="3"/>
      <c r="B22" s="3"/>
      <c r="C22" s="3"/>
      <c r="D22" s="3"/>
      <c r="E22" s="3"/>
      <c r="F22" s="3"/>
      <c r="G22" s="56" t="str">
        <f>IFERROR(VLOOKUP(E22,No一覧!$B$7:$F$404,2,FALSE),"")</f>
        <v/>
      </c>
      <c r="H22" s="57" t="str">
        <f>IFERROR(VLOOKUP(E22&amp;F22,No一覧!$A$7:$F$404,5,FALSE),"")</f>
        <v/>
      </c>
      <c r="I22" s="57" t="str">
        <f>IFERROR(VLOOKUP(E22&amp;F22,No一覧!$A$7:$F$404,6,FALSE),"")</f>
        <v/>
      </c>
      <c r="J22" s="58" t="str">
        <f ca="1">IF(K22="終",SUM(I22:INDIRECT(CONCATENATE("i",MATCH($K$7,$K$7:K21)+7))),"")</f>
        <v/>
      </c>
      <c r="K22" s="18"/>
    </row>
    <row r="23" spans="1:11" s="51" customFormat="1" ht="16.5" customHeight="1" x14ac:dyDescent="0.2">
      <c r="A23" s="3"/>
      <c r="B23" s="3"/>
      <c r="C23" s="3"/>
      <c r="D23" s="3"/>
      <c r="E23" s="3"/>
      <c r="F23" s="3"/>
      <c r="G23" s="56" t="str">
        <f>IFERROR(VLOOKUP(E23,No一覧!$B$7:$F$404,2,FALSE),"")</f>
        <v/>
      </c>
      <c r="H23" s="57" t="str">
        <f>IFERROR(VLOOKUP(E23&amp;F23,No一覧!$A$7:$F$404,5,FALSE),"")</f>
        <v/>
      </c>
      <c r="I23" s="57" t="str">
        <f>IFERROR(VLOOKUP(E23&amp;F23,No一覧!$A$7:$F$404,6,FALSE),"")</f>
        <v/>
      </c>
      <c r="J23" s="58" t="str">
        <f ca="1">IF(K23="終",SUM(I23:INDIRECT(CONCATENATE("i",MATCH($K$7,$K$7:K22)+7))),"")</f>
        <v/>
      </c>
      <c r="K23" s="18"/>
    </row>
    <row r="24" spans="1:11" s="51" customFormat="1" ht="16.5" customHeight="1" x14ac:dyDescent="0.2">
      <c r="A24" s="3"/>
      <c r="B24" s="3"/>
      <c r="C24" s="3"/>
      <c r="D24" s="3"/>
      <c r="E24" s="3"/>
      <c r="F24" s="3"/>
      <c r="G24" s="56" t="str">
        <f>IFERROR(VLOOKUP(E24,No一覧!$B$7:$F$404,2,FALSE),"")</f>
        <v/>
      </c>
      <c r="H24" s="57" t="str">
        <f>IFERROR(VLOOKUP(E24&amp;F24,No一覧!$A$7:$F$404,5,FALSE),"")</f>
        <v/>
      </c>
      <c r="I24" s="57" t="str">
        <f>IFERROR(VLOOKUP(E24&amp;F24,No一覧!$A$7:$F$404,6,FALSE),"")</f>
        <v/>
      </c>
      <c r="J24" s="58" t="str">
        <f ca="1">IF(K24="終",SUM(I24:INDIRECT(CONCATENATE("i",MATCH($K$7,$K$7:K23)+7))),"")</f>
        <v/>
      </c>
      <c r="K24" s="18"/>
    </row>
    <row r="25" spans="1:11" s="51" customFormat="1" ht="16.5" customHeight="1" x14ac:dyDescent="0.2">
      <c r="A25" s="3"/>
      <c r="B25" s="3"/>
      <c r="C25" s="3"/>
      <c r="D25" s="3"/>
      <c r="E25" s="3"/>
      <c r="F25" s="3"/>
      <c r="G25" s="56" t="str">
        <f>IFERROR(VLOOKUP(E25,No一覧!$B$7:$F$404,2,FALSE),"")</f>
        <v/>
      </c>
      <c r="H25" s="57" t="str">
        <f>IFERROR(VLOOKUP(E25&amp;F25,No一覧!$A$7:$F$404,5,FALSE),"")</f>
        <v/>
      </c>
      <c r="I25" s="57" t="str">
        <f>IFERROR(VLOOKUP(E25&amp;F25,No一覧!$A$7:$F$404,6,FALSE),"")</f>
        <v/>
      </c>
      <c r="J25" s="58" t="str">
        <f ca="1">IF(K25="終",SUM(I25:INDIRECT(CONCATENATE("i",MATCH($K$7,$K$7:K24)+7))),"")</f>
        <v/>
      </c>
      <c r="K25" s="18"/>
    </row>
    <row r="26" spans="1:11" s="51" customFormat="1" ht="16.5" customHeight="1" x14ac:dyDescent="0.2">
      <c r="A26" s="3"/>
      <c r="B26" s="3"/>
      <c r="C26" s="3"/>
      <c r="D26" s="3"/>
      <c r="E26" s="3"/>
      <c r="F26" s="3"/>
      <c r="G26" s="56" t="str">
        <f>IFERROR(VLOOKUP(E26,No一覧!$B$7:$F$404,2,FALSE),"")</f>
        <v/>
      </c>
      <c r="H26" s="57" t="str">
        <f>IFERROR(VLOOKUP(E26&amp;F26,No一覧!$A$7:$F$404,5,FALSE),"")</f>
        <v/>
      </c>
      <c r="I26" s="57" t="str">
        <f>IFERROR(VLOOKUP(E26&amp;F26,No一覧!$A$7:$F$404,6,FALSE),"")</f>
        <v/>
      </c>
      <c r="J26" s="58" t="str">
        <f ca="1">IF(K26="終",SUM(I26:INDIRECT(CONCATENATE("i",MATCH($K$7,$K$7:K25)+7))),"")</f>
        <v/>
      </c>
      <c r="K26" s="18"/>
    </row>
    <row r="27" spans="1:11" s="51" customFormat="1" ht="16.5" customHeight="1" x14ac:dyDescent="0.2">
      <c r="A27" s="3"/>
      <c r="B27" s="3"/>
      <c r="C27" s="3"/>
      <c r="D27" s="3"/>
      <c r="E27" s="3"/>
      <c r="F27" s="3"/>
      <c r="G27" s="56" t="str">
        <f>IFERROR(VLOOKUP(E27,No一覧!$B$7:$F$404,2,FALSE),"")</f>
        <v/>
      </c>
      <c r="H27" s="57" t="str">
        <f>IFERROR(VLOOKUP(E27&amp;F27,No一覧!$A$7:$F$404,5,FALSE),"")</f>
        <v/>
      </c>
      <c r="I27" s="57" t="str">
        <f>IFERROR(VLOOKUP(E27&amp;F27,No一覧!$A$7:$F$404,6,FALSE),"")</f>
        <v/>
      </c>
      <c r="J27" s="58" t="str">
        <f ca="1">IF(K27="終",SUM(I27:INDIRECT(CONCATENATE("i",MATCH($K$7,$K$7:K26)+7))),"")</f>
        <v/>
      </c>
      <c r="K27" s="18"/>
    </row>
    <row r="28" spans="1:11" s="51" customFormat="1" ht="16.5" customHeight="1" x14ac:dyDescent="0.2">
      <c r="A28" s="3"/>
      <c r="B28" s="3"/>
      <c r="C28" s="3"/>
      <c r="D28" s="3"/>
      <c r="E28" s="3"/>
      <c r="F28" s="3"/>
      <c r="G28" s="56" t="str">
        <f>IFERROR(VLOOKUP(E28,No一覧!$B$7:$F$404,2,FALSE),"")</f>
        <v/>
      </c>
      <c r="H28" s="57" t="str">
        <f>IFERROR(VLOOKUP(E28&amp;F28,No一覧!$A$7:$F$404,5,FALSE),"")</f>
        <v/>
      </c>
      <c r="I28" s="57" t="str">
        <f>IFERROR(VLOOKUP(E28&amp;F28,No一覧!$A$7:$F$404,6,FALSE),"")</f>
        <v/>
      </c>
      <c r="J28" s="58" t="str">
        <f ca="1">IF(K28="終",SUM(I28:INDIRECT(CONCATENATE("i",MATCH($K$7,$K$7:K27)+7))),"")</f>
        <v/>
      </c>
      <c r="K28" s="18"/>
    </row>
    <row r="29" spans="1:11" s="51" customFormat="1" ht="16.5" customHeight="1" x14ac:dyDescent="0.2">
      <c r="A29" s="3"/>
      <c r="B29" s="3"/>
      <c r="C29" s="3"/>
      <c r="D29" s="3"/>
      <c r="E29" s="3"/>
      <c r="F29" s="3"/>
      <c r="G29" s="56" t="str">
        <f>IFERROR(VLOOKUP(E29,No一覧!$B$7:$F$404,2,FALSE),"")</f>
        <v/>
      </c>
      <c r="H29" s="57" t="str">
        <f>IFERROR(VLOOKUP(E29&amp;F29,No一覧!$A$7:$F$404,5,FALSE),"")</f>
        <v/>
      </c>
      <c r="I29" s="57" t="str">
        <f>IFERROR(VLOOKUP(E29&amp;F29,No一覧!$A$7:$F$404,6,FALSE),"")</f>
        <v/>
      </c>
      <c r="J29" s="58" t="str">
        <f ca="1">IF(K29="終",SUM(I29:INDIRECT(CONCATENATE("i",MATCH($K$7,$K$7:K28)+7))),"")</f>
        <v/>
      </c>
      <c r="K29" s="18"/>
    </row>
    <row r="30" spans="1:11" s="51" customFormat="1" ht="16.5" customHeight="1" x14ac:dyDescent="0.2">
      <c r="A30" s="3"/>
      <c r="B30" s="3"/>
      <c r="C30" s="3"/>
      <c r="D30" s="3"/>
      <c r="E30" s="3"/>
      <c r="F30" s="3"/>
      <c r="G30" s="56" t="str">
        <f>IFERROR(VLOOKUP(E30,No一覧!$B$7:$F$404,2,FALSE),"")</f>
        <v/>
      </c>
      <c r="H30" s="57" t="str">
        <f>IFERROR(VLOOKUP(E30&amp;F30,No一覧!$A$7:$F$404,5,FALSE),"")</f>
        <v/>
      </c>
      <c r="I30" s="57" t="str">
        <f>IFERROR(VLOOKUP(E30&amp;F30,No一覧!$A$7:$F$404,6,FALSE),"")</f>
        <v/>
      </c>
      <c r="J30" s="58" t="str">
        <f ca="1">IF(K30="終",SUM(I30:INDIRECT(CONCATENATE("i",MATCH($K$7,$K$7:K29)+7))),"")</f>
        <v/>
      </c>
      <c r="K30" s="18"/>
    </row>
    <row r="31" spans="1:11" s="51" customFormat="1" ht="16.5" customHeight="1" x14ac:dyDescent="0.2">
      <c r="A31" s="3"/>
      <c r="B31" s="3"/>
      <c r="C31" s="3"/>
      <c r="D31" s="3"/>
      <c r="E31" s="3"/>
      <c r="F31" s="3"/>
      <c r="G31" s="56" t="str">
        <f>IFERROR(VLOOKUP(E31,No一覧!$B$7:$F$404,2,FALSE),"")</f>
        <v/>
      </c>
      <c r="H31" s="57" t="str">
        <f>IFERROR(VLOOKUP(E31&amp;F31,No一覧!$A$7:$F$404,5,FALSE),"")</f>
        <v/>
      </c>
      <c r="I31" s="57" t="str">
        <f>IFERROR(VLOOKUP(E31&amp;F31,No一覧!$A$7:$F$404,6,FALSE),"")</f>
        <v/>
      </c>
      <c r="J31" s="58" t="str">
        <f ca="1">IF(K31="終",SUM(I31:INDIRECT(CONCATENATE("i",MATCH($K$7,$K$7:K30)+7))),"")</f>
        <v/>
      </c>
      <c r="K31" s="18"/>
    </row>
    <row r="32" spans="1:11" s="51" customFormat="1" ht="16.5" customHeight="1" x14ac:dyDescent="0.2">
      <c r="A32" s="3"/>
      <c r="B32" s="3"/>
      <c r="C32" s="3"/>
      <c r="D32" s="3"/>
      <c r="E32" s="3"/>
      <c r="F32" s="3"/>
      <c r="G32" s="56" t="str">
        <f>IFERROR(VLOOKUP(E32,No一覧!$B$7:$F$404,2,FALSE),"")</f>
        <v/>
      </c>
      <c r="H32" s="57" t="str">
        <f>IFERROR(VLOOKUP(E32&amp;F32,No一覧!$A$7:$F$404,5,FALSE),"")</f>
        <v/>
      </c>
      <c r="I32" s="57" t="str">
        <f>IFERROR(VLOOKUP(E32&amp;F32,No一覧!$A$7:$F$404,6,FALSE),"")</f>
        <v/>
      </c>
      <c r="J32" s="58" t="str">
        <f ca="1">IF(K32="終",SUM(I32:INDIRECT(CONCATENATE("i",MATCH($K$7,$K$7:K31)+7))),"")</f>
        <v/>
      </c>
      <c r="K32" s="18"/>
    </row>
    <row r="33" spans="1:11" s="51" customFormat="1" ht="16.5" customHeight="1" x14ac:dyDescent="0.2">
      <c r="A33" s="3"/>
      <c r="B33" s="3"/>
      <c r="C33" s="3"/>
      <c r="D33" s="3"/>
      <c r="E33" s="3"/>
      <c r="F33" s="3"/>
      <c r="G33" s="56" t="str">
        <f>IFERROR(VLOOKUP(E33,No一覧!$B$7:$F$404,2,FALSE),"")</f>
        <v/>
      </c>
      <c r="H33" s="57" t="str">
        <f>IFERROR(VLOOKUP(E33&amp;F33,No一覧!$A$7:$F$404,5,FALSE),"")</f>
        <v/>
      </c>
      <c r="I33" s="57" t="str">
        <f>IFERROR(VLOOKUP(E33&amp;F33,No一覧!$A$7:$F$404,6,FALSE),"")</f>
        <v/>
      </c>
      <c r="J33" s="58" t="str">
        <f ca="1">IF(K33="終",SUM(I33:INDIRECT(CONCATENATE("i",MATCH($K$7,$K$7:K32)+7))),"")</f>
        <v/>
      </c>
      <c r="K33" s="18"/>
    </row>
    <row r="34" spans="1:11" s="51" customFormat="1" ht="16.5" customHeight="1" x14ac:dyDescent="0.2">
      <c r="A34" s="3"/>
      <c r="B34" s="3"/>
      <c r="C34" s="3"/>
      <c r="D34" s="3"/>
      <c r="E34" s="3"/>
      <c r="F34" s="3"/>
      <c r="G34" s="56" t="str">
        <f>IFERROR(VLOOKUP(E34,No一覧!$B$7:$F$404,2,FALSE),"")</f>
        <v/>
      </c>
      <c r="H34" s="57" t="str">
        <f>IFERROR(VLOOKUP(E34&amp;F34,No一覧!$A$7:$F$404,5,FALSE),"")</f>
        <v/>
      </c>
      <c r="I34" s="57" t="str">
        <f>IFERROR(VLOOKUP(E34&amp;F34,No一覧!$A$7:$F$404,6,FALSE),"")</f>
        <v/>
      </c>
      <c r="J34" s="58" t="str">
        <f ca="1">IF(K34="終",SUM(I34:INDIRECT(CONCATENATE("i",MATCH($K$7,$K$7:K33)+7))),"")</f>
        <v/>
      </c>
      <c r="K34" s="18"/>
    </row>
    <row r="35" spans="1:11" s="51" customFormat="1" ht="16.5" customHeight="1" x14ac:dyDescent="0.2">
      <c r="A35" s="3"/>
      <c r="B35" s="3"/>
      <c r="C35" s="3"/>
      <c r="D35" s="3"/>
      <c r="E35" s="3"/>
      <c r="F35" s="3"/>
      <c r="G35" s="56" t="str">
        <f>IFERROR(VLOOKUP(E35,No一覧!$B$7:$F$404,2,FALSE),"")</f>
        <v/>
      </c>
      <c r="H35" s="57" t="str">
        <f>IFERROR(VLOOKUP(E35&amp;F35,No一覧!$A$7:$F$404,5,FALSE),"")</f>
        <v/>
      </c>
      <c r="I35" s="57" t="str">
        <f>IFERROR(VLOOKUP(E35&amp;F35,No一覧!$A$7:$F$404,6,FALSE),"")</f>
        <v/>
      </c>
      <c r="J35" s="58" t="str">
        <f ca="1">IF(K35="終",SUM(I35:INDIRECT(CONCATENATE("i",MATCH($K$7,$K$7:K34)+7))),"")</f>
        <v/>
      </c>
      <c r="K35" s="18"/>
    </row>
    <row r="36" spans="1:11" s="51" customFormat="1" ht="16.5" customHeight="1" x14ac:dyDescent="0.2">
      <c r="A36" s="3"/>
      <c r="B36" s="3"/>
      <c r="C36" s="3"/>
      <c r="D36" s="3"/>
      <c r="E36" s="3"/>
      <c r="F36" s="3"/>
      <c r="G36" s="56" t="str">
        <f>IFERROR(VLOOKUP(E36,No一覧!$B$7:$F$404,2,FALSE),"")</f>
        <v/>
      </c>
      <c r="H36" s="57" t="str">
        <f>IFERROR(VLOOKUP(E36&amp;F36,No一覧!$A$7:$F$404,5,FALSE),"")</f>
        <v/>
      </c>
      <c r="I36" s="57" t="str">
        <f>IFERROR(VLOOKUP(E36&amp;F36,No一覧!$A$7:$F$404,6,FALSE),"")</f>
        <v/>
      </c>
      <c r="J36" s="58" t="str">
        <f ca="1">IF(K36="終",SUM(I36:INDIRECT(CONCATENATE("i",MATCH($K$7,$K$7:K35)+7))),"")</f>
        <v/>
      </c>
      <c r="K36" s="18"/>
    </row>
    <row r="37" spans="1:11" s="51" customFormat="1" ht="16.5" customHeight="1" x14ac:dyDescent="0.2">
      <c r="A37" s="3"/>
      <c r="B37" s="3"/>
      <c r="C37" s="3"/>
      <c r="D37" s="3"/>
      <c r="E37" s="3"/>
      <c r="F37" s="3"/>
      <c r="G37" s="56" t="str">
        <f>IFERROR(VLOOKUP(E37,No一覧!$B$7:$F$404,2,FALSE),"")</f>
        <v/>
      </c>
      <c r="H37" s="57" t="str">
        <f>IFERROR(VLOOKUP(E37&amp;F37,No一覧!$A$7:$F$404,5,FALSE),"")</f>
        <v/>
      </c>
      <c r="I37" s="57" t="str">
        <f>IFERROR(VLOOKUP(E37&amp;F37,No一覧!$A$7:$F$404,6,FALSE),"")</f>
        <v/>
      </c>
      <c r="J37" s="58" t="str">
        <f ca="1">IF(K37="終",SUM(I37:INDIRECT(CONCATENATE("i",MATCH($K$7,$K$7:K36)+7))),"")</f>
        <v/>
      </c>
      <c r="K37" s="18"/>
    </row>
    <row r="38" spans="1:11" s="51" customFormat="1" ht="16.5" customHeight="1" x14ac:dyDescent="0.2">
      <c r="A38" s="3"/>
      <c r="B38" s="3"/>
      <c r="C38" s="3"/>
      <c r="D38" s="3"/>
      <c r="E38" s="3"/>
      <c r="F38" s="3"/>
      <c r="G38" s="56" t="str">
        <f>IFERROR(VLOOKUP(E38,No一覧!$B$7:$F$404,2,FALSE),"")</f>
        <v/>
      </c>
      <c r="H38" s="57" t="str">
        <f>IFERROR(VLOOKUP(E38&amp;F38,No一覧!$A$7:$F$404,5,FALSE),"")</f>
        <v/>
      </c>
      <c r="I38" s="57" t="str">
        <f>IFERROR(VLOOKUP(E38&amp;F38,No一覧!$A$7:$F$404,6,FALSE),"")</f>
        <v/>
      </c>
      <c r="J38" s="58" t="str">
        <f ca="1">IF(K38="終",SUM(I38:INDIRECT(CONCATENATE("i",MATCH($K$7,$K$7:K37)+7))),"")</f>
        <v/>
      </c>
      <c r="K38" s="18"/>
    </row>
    <row r="39" spans="1:11" s="51" customFormat="1" ht="16.5" customHeight="1" x14ac:dyDescent="0.2">
      <c r="A39" s="3"/>
      <c r="B39" s="3"/>
      <c r="C39" s="3"/>
      <c r="D39" s="3"/>
      <c r="E39" s="3"/>
      <c r="F39" s="3"/>
      <c r="G39" s="56" t="str">
        <f>IFERROR(VLOOKUP(E39,No一覧!$B$7:$F$404,2,FALSE),"")</f>
        <v/>
      </c>
      <c r="H39" s="57" t="str">
        <f>IFERROR(VLOOKUP(E39&amp;F39,No一覧!$A$7:$F$404,5,FALSE),"")</f>
        <v/>
      </c>
      <c r="I39" s="57" t="str">
        <f>IFERROR(VLOOKUP(E39&amp;F39,No一覧!$A$7:$F$404,6,FALSE),"")</f>
        <v/>
      </c>
      <c r="J39" s="58" t="str">
        <f ca="1">IF(K39="終",SUM(I39:INDIRECT(CONCATENATE("i",MATCH($K$7,$K$7:K38)+7))),"")</f>
        <v/>
      </c>
      <c r="K39" s="18"/>
    </row>
    <row r="40" spans="1:11" s="51" customFormat="1" ht="16.5" customHeight="1" x14ac:dyDescent="0.2">
      <c r="A40" s="3"/>
      <c r="B40" s="3"/>
      <c r="C40" s="3"/>
      <c r="D40" s="3"/>
      <c r="E40" s="3"/>
      <c r="F40" s="3"/>
      <c r="G40" s="56" t="str">
        <f>IFERROR(VLOOKUP(E40,No一覧!$B$7:$F$404,2,FALSE),"")</f>
        <v/>
      </c>
      <c r="H40" s="57" t="str">
        <f>IFERROR(VLOOKUP(E40&amp;F40,No一覧!$A$7:$F$404,5,FALSE),"")</f>
        <v/>
      </c>
      <c r="I40" s="57" t="str">
        <f>IFERROR(VLOOKUP(E40&amp;F40,No一覧!$A$7:$F$404,6,FALSE),"")</f>
        <v/>
      </c>
      <c r="J40" s="58" t="str">
        <f ca="1">IF(K40="終",SUM(I40:INDIRECT(CONCATENATE("i",MATCH($K$7,$K$7:K39)+7))),"")</f>
        <v/>
      </c>
      <c r="K40" s="18"/>
    </row>
    <row r="41" spans="1:11" s="51" customFormat="1" ht="16.5" customHeight="1" x14ac:dyDescent="0.2">
      <c r="A41" s="3"/>
      <c r="B41" s="3"/>
      <c r="C41" s="3"/>
      <c r="D41" s="3"/>
      <c r="E41" s="3"/>
      <c r="F41" s="3"/>
      <c r="G41" s="56" t="str">
        <f>IFERROR(VLOOKUP(E41,No一覧!$B$7:$F$404,2,FALSE),"")</f>
        <v/>
      </c>
      <c r="H41" s="57" t="str">
        <f>IFERROR(VLOOKUP(E41&amp;F41,No一覧!$A$7:$F$404,5,FALSE),"")</f>
        <v/>
      </c>
      <c r="I41" s="57" t="str">
        <f>IFERROR(VLOOKUP(E41&amp;F41,No一覧!$A$7:$F$404,6,FALSE),"")</f>
        <v/>
      </c>
      <c r="J41" s="58" t="str">
        <f ca="1">IF(K41="終",SUM(I41:INDIRECT(CONCATENATE("i",MATCH($K$7,$K$7:K40)+7))),"")</f>
        <v/>
      </c>
      <c r="K41" s="18"/>
    </row>
    <row r="42" spans="1:11" s="51" customFormat="1" ht="16.5" customHeight="1" x14ac:dyDescent="0.2">
      <c r="A42" s="3"/>
      <c r="B42" s="3"/>
      <c r="C42" s="3"/>
      <c r="D42" s="3"/>
      <c r="E42" s="3"/>
      <c r="F42" s="3"/>
      <c r="G42" s="56" t="str">
        <f>IFERROR(VLOOKUP(E42,No一覧!$B$7:$F$404,2,FALSE),"")</f>
        <v/>
      </c>
      <c r="H42" s="57" t="str">
        <f>IFERROR(VLOOKUP(E42&amp;F42,No一覧!$A$7:$F$404,5,FALSE),"")</f>
        <v/>
      </c>
      <c r="I42" s="57" t="str">
        <f>IFERROR(VLOOKUP(E42&amp;F42,No一覧!$A$7:$F$404,6,FALSE),"")</f>
        <v/>
      </c>
      <c r="J42" s="58" t="str">
        <f ca="1">IF(K42="終",SUM(I42:INDIRECT(CONCATENATE("i",MATCH($K$7,$K$7:K41)+7))),"")</f>
        <v/>
      </c>
      <c r="K42" s="18"/>
    </row>
    <row r="43" spans="1:11" s="51" customFormat="1" ht="16.5" customHeight="1" x14ac:dyDescent="0.2">
      <c r="A43" s="3"/>
      <c r="B43" s="3"/>
      <c r="C43" s="3"/>
      <c r="D43" s="3"/>
      <c r="E43" s="3"/>
      <c r="F43" s="3"/>
      <c r="G43" s="56" t="str">
        <f>IFERROR(VLOOKUP(E43,No一覧!$B$7:$F$404,2,FALSE),"")</f>
        <v/>
      </c>
      <c r="H43" s="57" t="str">
        <f>IFERROR(VLOOKUP(E43&amp;F43,No一覧!$A$7:$F$404,5,FALSE),"")</f>
        <v/>
      </c>
      <c r="I43" s="57" t="str">
        <f>IFERROR(VLOOKUP(E43&amp;F43,No一覧!$A$7:$F$404,6,FALSE),"")</f>
        <v/>
      </c>
      <c r="J43" s="58" t="str">
        <f ca="1">IF(K43="終",SUM(I43:INDIRECT(CONCATENATE("i",MATCH($K$7,$K$7:K42)+7))),"")</f>
        <v/>
      </c>
      <c r="K43" s="18"/>
    </row>
    <row r="44" spans="1:11" s="51" customFormat="1" ht="16.5" customHeight="1" x14ac:dyDescent="0.2">
      <c r="A44" s="3"/>
      <c r="B44" s="3"/>
      <c r="C44" s="3"/>
      <c r="D44" s="3"/>
      <c r="E44" s="3"/>
      <c r="F44" s="3"/>
      <c r="G44" s="56" t="str">
        <f>IFERROR(VLOOKUP(E44,No一覧!$B$7:$F$404,2,FALSE),"")</f>
        <v/>
      </c>
      <c r="H44" s="57" t="str">
        <f>IFERROR(VLOOKUP(E44&amp;F44,No一覧!$A$7:$F$404,5,FALSE),"")</f>
        <v/>
      </c>
      <c r="I44" s="57" t="str">
        <f>IFERROR(VLOOKUP(E44&amp;F44,No一覧!$A$7:$F$404,6,FALSE),"")</f>
        <v/>
      </c>
      <c r="J44" s="58" t="str">
        <f ca="1">IF(K44="終",SUM(I44:INDIRECT(CONCATENATE("i",MATCH($K$7,$K$7:K43)+7))),"")</f>
        <v/>
      </c>
      <c r="K44" s="18"/>
    </row>
    <row r="45" spans="1:11" ht="16.5" customHeight="1" x14ac:dyDescent="0.2">
      <c r="A45" s="3"/>
      <c r="B45" s="3"/>
      <c r="C45" s="3"/>
      <c r="D45" s="3"/>
      <c r="E45" s="3"/>
      <c r="F45" s="3"/>
      <c r="G45" s="56" t="str">
        <f>IFERROR(VLOOKUP(E45,No一覧!$B$7:$F$404,2,FALSE),"")</f>
        <v/>
      </c>
      <c r="H45" s="57" t="str">
        <f>IFERROR(VLOOKUP(E45&amp;F45,No一覧!$A$7:$F$404,5,FALSE),"")</f>
        <v/>
      </c>
      <c r="I45" s="57" t="str">
        <f>IFERROR(VLOOKUP(E45&amp;F45,No一覧!$A$7:$F$404,6,FALSE),"")</f>
        <v/>
      </c>
      <c r="J45" s="58" t="str">
        <f ca="1">IF(K45="終",SUM(I45:INDIRECT(CONCATENATE("i",MATCH($K$7,$K$7:K44)+7))),"")</f>
        <v/>
      </c>
      <c r="K45" s="18"/>
    </row>
    <row r="46" spans="1:11" ht="16.5" customHeight="1" x14ac:dyDescent="0.2">
      <c r="A46" s="3"/>
      <c r="B46" s="3"/>
      <c r="C46" s="3"/>
      <c r="D46" s="3"/>
      <c r="E46" s="3"/>
      <c r="F46" s="3"/>
      <c r="G46" s="56" t="str">
        <f>IFERROR(VLOOKUP(E46,No一覧!$B$7:$F$404,2,FALSE),"")</f>
        <v/>
      </c>
      <c r="H46" s="57" t="str">
        <f>IFERROR(VLOOKUP(E46&amp;F46,No一覧!$A$7:$F$404,5,FALSE),"")</f>
        <v/>
      </c>
      <c r="I46" s="57" t="str">
        <f>IFERROR(VLOOKUP(E46&amp;F46,No一覧!$A$7:$F$404,6,FALSE),"")</f>
        <v/>
      </c>
      <c r="J46" s="58" t="str">
        <f ca="1">IF(K46="終",SUM(I46:INDIRECT(CONCATENATE("i",MATCH($K$7,$K$7:K45)+7))),"")</f>
        <v/>
      </c>
      <c r="K46" s="18"/>
    </row>
    <row r="47" spans="1:11" ht="16.5" customHeight="1" x14ac:dyDescent="0.2">
      <c r="A47" s="3"/>
      <c r="B47" s="3"/>
      <c r="C47" s="3"/>
      <c r="D47" s="3"/>
      <c r="E47" s="3"/>
      <c r="F47" s="3"/>
      <c r="G47" s="56" t="str">
        <f>IFERROR(VLOOKUP(E47,No一覧!$B$7:$F$404,2,FALSE),"")</f>
        <v/>
      </c>
      <c r="H47" s="57" t="str">
        <f>IFERROR(VLOOKUP(E47&amp;F47,No一覧!$A$7:$F$404,5,FALSE),"")</f>
        <v/>
      </c>
      <c r="I47" s="57" t="str">
        <f>IFERROR(VLOOKUP(E47&amp;F47,No一覧!$A$7:$F$404,6,FALSE),"")</f>
        <v/>
      </c>
      <c r="J47" s="58" t="str">
        <f ca="1">IF(K47="終",SUM(I47:INDIRECT(CONCATENATE("i",MATCH($K$7,$K$7:K46)+7))),"")</f>
        <v/>
      </c>
      <c r="K47" s="18"/>
    </row>
    <row r="48" spans="1:11" s="51" customFormat="1" ht="16.5" customHeight="1" x14ac:dyDescent="0.2">
      <c r="A48" s="3"/>
      <c r="B48" s="3"/>
      <c r="C48" s="3"/>
      <c r="D48" s="3"/>
      <c r="E48" s="3"/>
      <c r="F48" s="3"/>
      <c r="G48" s="56" t="str">
        <f>IFERROR(VLOOKUP(E48,No一覧!$B$7:$F$404,2,FALSE),"")</f>
        <v/>
      </c>
      <c r="H48" s="57" t="str">
        <f>IFERROR(VLOOKUP(E48&amp;F48,No一覧!$A$7:$F$404,5,FALSE),"")</f>
        <v/>
      </c>
      <c r="I48" s="57" t="str">
        <f>IFERROR(VLOOKUP(E48&amp;F48,No一覧!$A$7:$F$404,6,FALSE),"")</f>
        <v/>
      </c>
      <c r="J48" s="58" t="str">
        <f ca="1">IF(K48="終",SUM(I48:INDIRECT(CONCATENATE("i",MATCH($K$7,$K$7:K47)+7))),"")</f>
        <v/>
      </c>
      <c r="K48" s="18"/>
    </row>
    <row r="49" spans="1:11" s="51" customFormat="1" ht="16.5" customHeight="1" x14ac:dyDescent="0.2">
      <c r="A49" s="3"/>
      <c r="B49" s="3"/>
      <c r="C49" s="3"/>
      <c r="D49" s="3"/>
      <c r="E49" s="3"/>
      <c r="F49" s="3"/>
      <c r="G49" s="56" t="str">
        <f>IFERROR(VLOOKUP(E49,No一覧!$B$7:$F$404,2,FALSE),"")</f>
        <v/>
      </c>
      <c r="H49" s="57" t="str">
        <f>IFERROR(VLOOKUP(E49&amp;F49,No一覧!$A$7:$F$404,5,FALSE),"")</f>
        <v/>
      </c>
      <c r="I49" s="57" t="str">
        <f>IFERROR(VLOOKUP(E49&amp;F49,No一覧!$A$7:$F$404,6,FALSE),"")</f>
        <v/>
      </c>
      <c r="J49" s="58" t="str">
        <f ca="1">IF(K49="終",SUM(I49:INDIRECT(CONCATENATE("i",MATCH($K$7,$K$7:K48)+7))),"")</f>
        <v/>
      </c>
      <c r="K49" s="18"/>
    </row>
    <row r="50" spans="1:11" s="51" customFormat="1" ht="16.5" customHeight="1" x14ac:dyDescent="0.2">
      <c r="A50" s="3"/>
      <c r="B50" s="3"/>
      <c r="C50" s="3"/>
      <c r="D50" s="3"/>
      <c r="E50" s="3"/>
      <c r="F50" s="3"/>
      <c r="G50" s="56" t="str">
        <f>IFERROR(VLOOKUP(E50,No一覧!$B$7:$F$404,2,FALSE),"")</f>
        <v/>
      </c>
      <c r="H50" s="57" t="str">
        <f>IFERROR(VLOOKUP(E50&amp;F50,No一覧!$A$7:$F$404,5,FALSE),"")</f>
        <v/>
      </c>
      <c r="I50" s="57" t="str">
        <f>IFERROR(VLOOKUP(E50&amp;F50,No一覧!$A$7:$F$404,6,FALSE),"")</f>
        <v/>
      </c>
      <c r="J50" s="58" t="str">
        <f ca="1">IF(K50="終",SUM(I50:INDIRECT(CONCATENATE("i",MATCH($K$7,$K$7:K49)+7))),"")</f>
        <v/>
      </c>
      <c r="K50" s="18"/>
    </row>
    <row r="51" spans="1:11" s="51" customFormat="1" ht="16.5" customHeight="1" x14ac:dyDescent="0.2">
      <c r="A51" s="3"/>
      <c r="B51" s="3"/>
      <c r="C51" s="3"/>
      <c r="D51" s="3"/>
      <c r="E51" s="3"/>
      <c r="F51" s="3"/>
      <c r="G51" s="56" t="str">
        <f>IFERROR(VLOOKUP(E51,No一覧!$B$7:$F$404,2,FALSE),"")</f>
        <v/>
      </c>
      <c r="H51" s="57" t="str">
        <f>IFERROR(VLOOKUP(E51&amp;F51,No一覧!$A$7:$F$404,5,FALSE),"")</f>
        <v/>
      </c>
      <c r="I51" s="57" t="str">
        <f>IFERROR(VLOOKUP(E51&amp;F51,No一覧!$A$7:$F$404,6,FALSE),"")</f>
        <v/>
      </c>
      <c r="J51" s="58" t="str">
        <f ca="1">IF(K51="終",SUM(I51:INDIRECT(CONCATENATE("i",MATCH($K$7,$K$7:K50)+7))),"")</f>
        <v/>
      </c>
      <c r="K51" s="18"/>
    </row>
    <row r="52" spans="1:11" s="51" customFormat="1" ht="16.5" customHeight="1" x14ac:dyDescent="0.2">
      <c r="A52" s="3"/>
      <c r="B52" s="3"/>
      <c r="C52" s="3"/>
      <c r="D52" s="3"/>
      <c r="E52" s="3"/>
      <c r="F52" s="3"/>
      <c r="G52" s="56" t="str">
        <f>IFERROR(VLOOKUP(E52,No一覧!$B$7:$F$404,2,FALSE),"")</f>
        <v/>
      </c>
      <c r="H52" s="57" t="str">
        <f>IFERROR(VLOOKUP(E52&amp;F52,No一覧!$A$7:$F$404,5,FALSE),"")</f>
        <v/>
      </c>
      <c r="I52" s="57" t="str">
        <f>IFERROR(VLOOKUP(E52&amp;F52,No一覧!$A$7:$F$404,6,FALSE),"")</f>
        <v/>
      </c>
      <c r="J52" s="58" t="str">
        <f ca="1">IF(K52="終",SUM(I52:INDIRECT(CONCATENATE("i",MATCH($K$7,$K$7:K51)+7))),"")</f>
        <v/>
      </c>
      <c r="K52" s="18"/>
    </row>
    <row r="53" spans="1:11" s="51" customFormat="1" ht="16.5" customHeight="1" x14ac:dyDescent="0.2">
      <c r="A53" s="3"/>
      <c r="B53" s="3"/>
      <c r="C53" s="3"/>
      <c r="D53" s="3"/>
      <c r="E53" s="3"/>
      <c r="F53" s="3"/>
      <c r="G53" s="56" t="str">
        <f>IFERROR(VLOOKUP(E53,No一覧!$B$7:$F$404,2,FALSE),"")</f>
        <v/>
      </c>
      <c r="H53" s="57" t="str">
        <f>IFERROR(VLOOKUP(E53&amp;F53,No一覧!$A$7:$F$404,5,FALSE),"")</f>
        <v/>
      </c>
      <c r="I53" s="57" t="str">
        <f>IFERROR(VLOOKUP(E53&amp;F53,No一覧!$A$7:$F$404,6,FALSE),"")</f>
        <v/>
      </c>
      <c r="J53" s="58" t="str">
        <f ca="1">IF(K53="終",SUM(I53:INDIRECT(CONCATENATE("i",MATCH($K$7,$K$7:K52)+7))),"")</f>
        <v/>
      </c>
      <c r="K53" s="18"/>
    </row>
    <row r="54" spans="1:11" s="51" customFormat="1" ht="16.5" customHeight="1" x14ac:dyDescent="0.2">
      <c r="A54" s="3"/>
      <c r="B54" s="3"/>
      <c r="C54" s="3"/>
      <c r="D54" s="3"/>
      <c r="E54" s="3"/>
      <c r="F54" s="3"/>
      <c r="G54" s="56" t="str">
        <f>IFERROR(VLOOKUP(E54,No一覧!$B$7:$F$404,2,FALSE),"")</f>
        <v/>
      </c>
      <c r="H54" s="57" t="str">
        <f>IFERROR(VLOOKUP(E54&amp;F54,No一覧!$A$7:$F$404,5,FALSE),"")</f>
        <v/>
      </c>
      <c r="I54" s="57" t="str">
        <f>IFERROR(VLOOKUP(E54&amp;F54,No一覧!$A$7:$F$404,6,FALSE),"")</f>
        <v/>
      </c>
      <c r="J54" s="58" t="str">
        <f ca="1">IF(K54="終",SUM(I54:INDIRECT(CONCATENATE("i",MATCH($K$7,$K$7:K53)+7))),"")</f>
        <v/>
      </c>
      <c r="K54" s="18"/>
    </row>
    <row r="55" spans="1:11" s="51" customFormat="1" ht="16.5" customHeight="1" x14ac:dyDescent="0.2">
      <c r="A55" s="3"/>
      <c r="B55" s="3"/>
      <c r="C55" s="3"/>
      <c r="D55" s="3"/>
      <c r="E55" s="3"/>
      <c r="F55" s="3"/>
      <c r="G55" s="56" t="str">
        <f>IFERROR(VLOOKUP(E55,No一覧!$B$7:$F$404,2,FALSE),"")</f>
        <v/>
      </c>
      <c r="H55" s="57" t="str">
        <f>IFERROR(VLOOKUP(E55&amp;F55,No一覧!$A$7:$F$404,5,FALSE),"")</f>
        <v/>
      </c>
      <c r="I55" s="57" t="str">
        <f>IFERROR(VLOOKUP(E55&amp;F55,No一覧!$A$7:$F$404,6,FALSE),"")</f>
        <v/>
      </c>
      <c r="J55" s="58" t="str">
        <f ca="1">IF(K55="終",SUM(I55:INDIRECT(CONCATENATE("i",MATCH($K$7,$K$7:K54)+7))),"")</f>
        <v/>
      </c>
      <c r="K55" s="18"/>
    </row>
    <row r="56" spans="1:11" s="51" customFormat="1" ht="16.5" customHeight="1" x14ac:dyDescent="0.2">
      <c r="A56" s="3"/>
      <c r="B56" s="3"/>
      <c r="C56" s="3"/>
      <c r="D56" s="3"/>
      <c r="E56" s="3"/>
      <c r="F56" s="3"/>
      <c r="G56" s="56" t="str">
        <f>IFERROR(VLOOKUP(E56,No一覧!$B$7:$F$404,2,FALSE),"")</f>
        <v/>
      </c>
      <c r="H56" s="57" t="str">
        <f>IFERROR(VLOOKUP(E56&amp;F56,No一覧!$A$7:$F$404,5,FALSE),"")</f>
        <v/>
      </c>
      <c r="I56" s="57" t="str">
        <f>IFERROR(VLOOKUP(E56&amp;F56,No一覧!$A$7:$F$404,6,FALSE),"")</f>
        <v/>
      </c>
      <c r="J56" s="58" t="str">
        <f ca="1">IF(K56="終",SUM(I56:INDIRECT(CONCATENATE("i",MATCH($K$7,$K$7:K55)+7))),"")</f>
        <v/>
      </c>
      <c r="K56" s="18"/>
    </row>
    <row r="57" spans="1:11" s="51" customFormat="1" ht="16.5" customHeight="1" x14ac:dyDescent="0.2">
      <c r="A57" s="3"/>
      <c r="B57" s="3"/>
      <c r="C57" s="3"/>
      <c r="D57" s="3"/>
      <c r="E57" s="3"/>
      <c r="F57" s="3"/>
      <c r="G57" s="56" t="str">
        <f>IFERROR(VLOOKUP(E57,No一覧!$B$7:$F$404,2,FALSE),"")</f>
        <v/>
      </c>
      <c r="H57" s="57" t="str">
        <f>IFERROR(VLOOKUP(E57&amp;F57,No一覧!$A$7:$F$404,5,FALSE),"")</f>
        <v/>
      </c>
      <c r="I57" s="57" t="str">
        <f>IFERROR(VLOOKUP(E57&amp;F57,No一覧!$A$7:$F$404,6,FALSE),"")</f>
        <v/>
      </c>
      <c r="J57" s="58" t="str">
        <f ca="1">IF(K57="終",SUM(I57:INDIRECT(CONCATENATE("i",MATCH($K$7,$K$7:K56)+7))),"")</f>
        <v/>
      </c>
      <c r="K57" s="18"/>
    </row>
    <row r="58" spans="1:11" s="51" customFormat="1" ht="16.5" customHeight="1" x14ac:dyDescent="0.2">
      <c r="A58" s="3"/>
      <c r="B58" s="3"/>
      <c r="C58" s="3"/>
      <c r="D58" s="3"/>
      <c r="E58" s="3"/>
      <c r="F58" s="3"/>
      <c r="G58" s="56" t="str">
        <f>IFERROR(VLOOKUP(E58,No一覧!$B$7:$F$404,2,FALSE),"")</f>
        <v/>
      </c>
      <c r="H58" s="57" t="str">
        <f>IFERROR(VLOOKUP(E58&amp;F58,No一覧!$A$7:$F$404,5,FALSE),"")</f>
        <v/>
      </c>
      <c r="I58" s="57" t="str">
        <f>IFERROR(VLOOKUP(E58&amp;F58,No一覧!$A$7:$F$404,6,FALSE),"")</f>
        <v/>
      </c>
      <c r="J58" s="58" t="str">
        <f ca="1">IF(K58="終",SUM(I58:INDIRECT(CONCATENATE("i",MATCH($K$7,$K$7:K57)+7))),"")</f>
        <v/>
      </c>
      <c r="K58" s="18"/>
    </row>
    <row r="59" spans="1:11" s="51" customFormat="1" ht="16.5" customHeight="1" x14ac:dyDescent="0.2">
      <c r="A59" s="3"/>
      <c r="B59" s="3"/>
      <c r="C59" s="3"/>
      <c r="D59" s="3"/>
      <c r="E59" s="3"/>
      <c r="F59" s="3"/>
      <c r="G59" s="56" t="str">
        <f>IFERROR(VLOOKUP(E59,No一覧!$B$7:$F$404,2,FALSE),"")</f>
        <v/>
      </c>
      <c r="H59" s="57" t="str">
        <f>IFERROR(VLOOKUP(E59&amp;F59,No一覧!$A$7:$F$404,5,FALSE),"")</f>
        <v/>
      </c>
      <c r="I59" s="57" t="str">
        <f>IFERROR(VLOOKUP(E59&amp;F59,No一覧!$A$7:$F$404,6,FALSE),"")</f>
        <v/>
      </c>
      <c r="J59" s="58" t="str">
        <f ca="1">IF(K59="終",SUM(I59:INDIRECT(CONCATENATE("i",MATCH($K$7,$K$7:K58)+7))),"")</f>
        <v/>
      </c>
      <c r="K59" s="18"/>
    </row>
    <row r="60" spans="1:11" s="51" customFormat="1" ht="16.5" customHeight="1" x14ac:dyDescent="0.2">
      <c r="A60" s="3"/>
      <c r="B60" s="3"/>
      <c r="C60" s="3"/>
      <c r="D60" s="3"/>
      <c r="E60" s="3"/>
      <c r="F60" s="3"/>
      <c r="G60" s="56" t="str">
        <f>IFERROR(VLOOKUP(E60,No一覧!$B$7:$F$404,2,FALSE),"")</f>
        <v/>
      </c>
      <c r="H60" s="57" t="str">
        <f>IFERROR(VLOOKUP(E60&amp;F60,No一覧!$A$7:$F$404,5,FALSE),"")</f>
        <v/>
      </c>
      <c r="I60" s="57" t="str">
        <f>IFERROR(VLOOKUP(E60&amp;F60,No一覧!$A$7:$F$404,6,FALSE),"")</f>
        <v/>
      </c>
      <c r="J60" s="58" t="str">
        <f ca="1">IF(K60="終",SUM(I60:INDIRECT(CONCATENATE("i",MATCH($K$7,$K$7:K59)+7))),"")</f>
        <v/>
      </c>
      <c r="K60" s="18"/>
    </row>
    <row r="61" spans="1:11" s="51" customFormat="1" ht="16.5" customHeight="1" x14ac:dyDescent="0.2">
      <c r="A61" s="3"/>
      <c r="B61" s="3"/>
      <c r="C61" s="3"/>
      <c r="D61" s="3"/>
      <c r="E61" s="3"/>
      <c r="F61" s="3"/>
      <c r="G61" s="56" t="str">
        <f>IFERROR(VLOOKUP(E61,No一覧!$B$7:$F$404,2,FALSE),"")</f>
        <v/>
      </c>
      <c r="H61" s="57" t="str">
        <f>IFERROR(VLOOKUP(E61&amp;F61,No一覧!$A$7:$F$404,5,FALSE),"")</f>
        <v/>
      </c>
      <c r="I61" s="57" t="str">
        <f>IFERROR(VLOOKUP(E61&amp;F61,No一覧!$A$7:$F$404,6,FALSE),"")</f>
        <v/>
      </c>
      <c r="J61" s="58" t="str">
        <f ca="1">IF(K61="終",SUM(I61:INDIRECT(CONCATENATE("i",MATCH($K$7,$K$7:K60)+7))),"")</f>
        <v/>
      </c>
      <c r="K61" s="18"/>
    </row>
    <row r="62" spans="1:11" s="51" customFormat="1" ht="16.5" customHeight="1" x14ac:dyDescent="0.2">
      <c r="A62" s="3"/>
      <c r="B62" s="3"/>
      <c r="C62" s="3"/>
      <c r="D62" s="3"/>
      <c r="E62" s="3"/>
      <c r="F62" s="3"/>
      <c r="G62" s="56" t="str">
        <f>IFERROR(VLOOKUP(E62,No一覧!$B$7:$F$404,2,FALSE),"")</f>
        <v/>
      </c>
      <c r="H62" s="57" t="str">
        <f>IFERROR(VLOOKUP(E62&amp;F62,No一覧!$A$7:$F$404,5,FALSE),"")</f>
        <v/>
      </c>
      <c r="I62" s="57" t="str">
        <f>IFERROR(VLOOKUP(E62&amp;F62,No一覧!$A$7:$F$404,6,FALSE),"")</f>
        <v/>
      </c>
      <c r="J62" s="58" t="str">
        <f ca="1">IF(K62="終",SUM(I62:INDIRECT(CONCATENATE("i",MATCH($K$7,$K$7:K61)+7))),"")</f>
        <v/>
      </c>
      <c r="K62" s="18"/>
    </row>
    <row r="63" spans="1:11" s="51" customFormat="1" ht="16.5" customHeight="1" x14ac:dyDescent="0.2">
      <c r="A63" s="3"/>
      <c r="B63" s="3"/>
      <c r="C63" s="3"/>
      <c r="D63" s="3"/>
      <c r="E63" s="3"/>
      <c r="F63" s="3"/>
      <c r="G63" s="56" t="str">
        <f>IFERROR(VLOOKUP(E63,No一覧!$B$7:$F$404,2,FALSE),"")</f>
        <v/>
      </c>
      <c r="H63" s="57" t="str">
        <f>IFERROR(VLOOKUP(E63&amp;F63,No一覧!$A$7:$F$404,5,FALSE),"")</f>
        <v/>
      </c>
      <c r="I63" s="57" t="str">
        <f>IFERROR(VLOOKUP(E63&amp;F63,No一覧!$A$7:$F$404,6,FALSE),"")</f>
        <v/>
      </c>
      <c r="J63" s="58" t="str">
        <f ca="1">IF(K63="終",SUM(I63:INDIRECT(CONCATENATE("i",MATCH($K$7,$K$7:K62)+7))),"")</f>
        <v/>
      </c>
      <c r="K63" s="18"/>
    </row>
    <row r="64" spans="1:11" s="51" customFormat="1" ht="16.5" customHeight="1" x14ac:dyDescent="0.2">
      <c r="A64" s="3"/>
      <c r="B64" s="3"/>
      <c r="C64" s="3"/>
      <c r="D64" s="3"/>
      <c r="E64" s="3"/>
      <c r="F64" s="3"/>
      <c r="G64" s="56" t="str">
        <f>IFERROR(VLOOKUP(E64,No一覧!$B$7:$F$404,2,FALSE),"")</f>
        <v/>
      </c>
      <c r="H64" s="57" t="str">
        <f>IFERROR(VLOOKUP(E64&amp;F64,No一覧!$A$7:$F$404,5,FALSE),"")</f>
        <v/>
      </c>
      <c r="I64" s="57" t="str">
        <f>IFERROR(VLOOKUP(E64&amp;F64,No一覧!$A$7:$F$404,6,FALSE),"")</f>
        <v/>
      </c>
      <c r="J64" s="58" t="str">
        <f ca="1">IF(K64="終",SUM(I64:INDIRECT(CONCATENATE("i",MATCH($K$7,$K$7:K63)+7))),"")</f>
        <v/>
      </c>
      <c r="K64" s="18"/>
    </row>
    <row r="65" spans="1:11" s="51" customFormat="1" ht="16.5" customHeight="1" x14ac:dyDescent="0.2">
      <c r="A65" s="3"/>
      <c r="B65" s="3"/>
      <c r="C65" s="3"/>
      <c r="D65" s="3"/>
      <c r="E65" s="3"/>
      <c r="F65" s="3"/>
      <c r="G65" s="56" t="str">
        <f>IFERROR(VLOOKUP(E65,No一覧!$B$7:$F$404,2,FALSE),"")</f>
        <v/>
      </c>
      <c r="H65" s="57" t="str">
        <f>IFERROR(VLOOKUP(E65&amp;F65,No一覧!$A$7:$F$404,5,FALSE),"")</f>
        <v/>
      </c>
      <c r="I65" s="57" t="str">
        <f>IFERROR(VLOOKUP(E65&amp;F65,No一覧!$A$7:$F$404,6,FALSE),"")</f>
        <v/>
      </c>
      <c r="J65" s="58" t="str">
        <f ca="1">IF(K65="終",SUM(I65:INDIRECT(CONCATENATE("i",MATCH($K$7,$K$7:K64)+7))),"")</f>
        <v/>
      </c>
      <c r="K65" s="18"/>
    </row>
    <row r="66" spans="1:11" s="51" customFormat="1" ht="16.5" customHeight="1" x14ac:dyDescent="0.2">
      <c r="A66" s="3"/>
      <c r="B66" s="3"/>
      <c r="C66" s="3"/>
      <c r="D66" s="3"/>
      <c r="E66" s="3"/>
      <c r="F66" s="3"/>
      <c r="G66" s="56" t="str">
        <f>IFERROR(VLOOKUP(E66,No一覧!$B$7:$F$404,2,FALSE),"")</f>
        <v/>
      </c>
      <c r="H66" s="57" t="str">
        <f>IFERROR(VLOOKUP(E66&amp;F66,No一覧!$A$7:$F$404,5,FALSE),"")</f>
        <v/>
      </c>
      <c r="I66" s="57" t="str">
        <f>IFERROR(VLOOKUP(E66&amp;F66,No一覧!$A$7:$F$404,6,FALSE),"")</f>
        <v/>
      </c>
      <c r="J66" s="58" t="str">
        <f ca="1">IF(K66="終",SUM(I66:INDIRECT(CONCATENATE("i",MATCH($K$7,$K$7:K65)+7))),"")</f>
        <v/>
      </c>
      <c r="K66" s="18"/>
    </row>
    <row r="67" spans="1:11" s="51" customFormat="1" ht="16.5" customHeight="1" x14ac:dyDescent="0.2">
      <c r="A67" s="3"/>
      <c r="B67" s="3"/>
      <c r="C67" s="3"/>
      <c r="D67" s="3"/>
      <c r="E67" s="3"/>
      <c r="F67" s="3"/>
      <c r="G67" s="56" t="str">
        <f>IFERROR(VLOOKUP(E67,No一覧!$B$7:$F$404,2,FALSE),"")</f>
        <v/>
      </c>
      <c r="H67" s="57" t="str">
        <f>IFERROR(VLOOKUP(E67&amp;F67,No一覧!$A$7:$F$404,5,FALSE),"")</f>
        <v/>
      </c>
      <c r="I67" s="57" t="str">
        <f>IFERROR(VLOOKUP(E67&amp;F67,No一覧!$A$7:$F$404,6,FALSE),"")</f>
        <v/>
      </c>
      <c r="J67" s="58" t="str">
        <f ca="1">IF(K67="終",SUM(I67:INDIRECT(CONCATENATE("i",MATCH($K$7,$K$7:K66)+7))),"")</f>
        <v/>
      </c>
      <c r="K67" s="18"/>
    </row>
    <row r="68" spans="1:11" s="51" customFormat="1" ht="16.5" customHeight="1" x14ac:dyDescent="0.2">
      <c r="A68" s="3"/>
      <c r="B68" s="3"/>
      <c r="C68" s="3"/>
      <c r="D68" s="3"/>
      <c r="E68" s="3"/>
      <c r="F68" s="3"/>
      <c r="G68" s="56" t="str">
        <f>IFERROR(VLOOKUP(E68,No一覧!$B$7:$F$404,2,FALSE),"")</f>
        <v/>
      </c>
      <c r="H68" s="57" t="str">
        <f>IFERROR(VLOOKUP(E68&amp;F68,No一覧!$A$7:$F$404,5,FALSE),"")</f>
        <v/>
      </c>
      <c r="I68" s="57" t="str">
        <f>IFERROR(VLOOKUP(E68&amp;F68,No一覧!$A$7:$F$404,6,FALSE),"")</f>
        <v/>
      </c>
      <c r="J68" s="58" t="str">
        <f ca="1">IF(K68="終",SUM(I68:INDIRECT(CONCATENATE("i",MATCH($K$7,$K$7:K67)+7))),"")</f>
        <v/>
      </c>
      <c r="K68" s="18"/>
    </row>
    <row r="69" spans="1:11" s="51" customFormat="1" ht="16.5" customHeight="1" x14ac:dyDescent="0.2">
      <c r="A69" s="3"/>
      <c r="B69" s="3"/>
      <c r="C69" s="3"/>
      <c r="D69" s="3"/>
      <c r="E69" s="3"/>
      <c r="F69" s="3"/>
      <c r="G69" s="56" t="str">
        <f>IFERROR(VLOOKUP(E69,No一覧!$B$7:$F$404,2,FALSE),"")</f>
        <v/>
      </c>
      <c r="H69" s="57" t="str">
        <f>IFERROR(VLOOKUP(E69&amp;F69,No一覧!$A$7:$F$404,5,FALSE),"")</f>
        <v/>
      </c>
      <c r="I69" s="57" t="str">
        <f>IFERROR(VLOOKUP(E69&amp;F69,No一覧!$A$7:$F$404,6,FALSE),"")</f>
        <v/>
      </c>
      <c r="J69" s="58" t="str">
        <f ca="1">IF(K69="終",SUM(I69:INDIRECT(CONCATENATE("i",MATCH($K$7,$K$7:K68)+7))),"")</f>
        <v/>
      </c>
      <c r="K69" s="18"/>
    </row>
    <row r="70" spans="1:11" s="51" customFormat="1" ht="16.5" customHeight="1" x14ac:dyDescent="0.2">
      <c r="A70" s="3"/>
      <c r="B70" s="3"/>
      <c r="C70" s="3"/>
      <c r="D70" s="3"/>
      <c r="E70" s="3"/>
      <c r="F70" s="3"/>
      <c r="G70" s="56" t="str">
        <f>IFERROR(VLOOKUP(E70,No一覧!$B$7:$F$404,2,FALSE),"")</f>
        <v/>
      </c>
      <c r="H70" s="57" t="str">
        <f>IFERROR(VLOOKUP(E70&amp;F70,No一覧!$A$7:$F$404,5,FALSE),"")</f>
        <v/>
      </c>
      <c r="I70" s="57" t="str">
        <f>IFERROR(VLOOKUP(E70&amp;F70,No一覧!$A$7:$F$404,6,FALSE),"")</f>
        <v/>
      </c>
      <c r="J70" s="58" t="str">
        <f ca="1">IF(K70="終",SUM(I70:INDIRECT(CONCATENATE("i",MATCH($K$7,$K$7:K69)+7))),"")</f>
        <v/>
      </c>
      <c r="K70" s="18"/>
    </row>
    <row r="71" spans="1:11" s="51" customFormat="1" ht="16.5" customHeight="1" x14ac:dyDescent="0.2">
      <c r="A71" s="3"/>
      <c r="B71" s="3"/>
      <c r="C71" s="3"/>
      <c r="D71" s="3"/>
      <c r="E71" s="3"/>
      <c r="F71" s="3"/>
      <c r="G71" s="56" t="str">
        <f>IFERROR(VLOOKUP(E71,No一覧!$B$7:$F$404,2,FALSE),"")</f>
        <v/>
      </c>
      <c r="H71" s="57" t="str">
        <f>IFERROR(VLOOKUP(E71&amp;F71,No一覧!$A$7:$F$404,5,FALSE),"")</f>
        <v/>
      </c>
      <c r="I71" s="57" t="str">
        <f>IFERROR(VLOOKUP(E71&amp;F71,No一覧!$A$7:$F$404,6,FALSE),"")</f>
        <v/>
      </c>
      <c r="J71" s="58" t="str">
        <f ca="1">IF(K71="終",SUM(I71:INDIRECT(CONCATENATE("i",MATCH($K$7,$K$7:K70)+7))),"")</f>
        <v/>
      </c>
      <c r="K71" s="18"/>
    </row>
    <row r="72" spans="1:11" s="51" customFormat="1" ht="16.5" customHeight="1" x14ac:dyDescent="0.2">
      <c r="A72" s="3"/>
      <c r="B72" s="3"/>
      <c r="C72" s="3"/>
      <c r="D72" s="3"/>
      <c r="E72" s="3"/>
      <c r="F72" s="3"/>
      <c r="G72" s="56" t="str">
        <f>IFERROR(VLOOKUP(E72,No一覧!$B$7:$F$404,2,FALSE),"")</f>
        <v/>
      </c>
      <c r="H72" s="57" t="str">
        <f>IFERROR(VLOOKUP(E72&amp;F72,No一覧!$A$7:$F$404,5,FALSE),"")</f>
        <v/>
      </c>
      <c r="I72" s="57" t="str">
        <f>IFERROR(VLOOKUP(E72&amp;F72,No一覧!$A$7:$F$404,6,FALSE),"")</f>
        <v/>
      </c>
      <c r="J72" s="58" t="str">
        <f ca="1">IF(K72="終",SUM(I72:INDIRECT(CONCATENATE("i",MATCH($K$7,$K$7:K71)+7))),"")</f>
        <v/>
      </c>
      <c r="K72" s="18"/>
    </row>
    <row r="73" spans="1:11" s="51" customFormat="1" ht="16.5" customHeight="1" x14ac:dyDescent="0.2">
      <c r="A73" s="3"/>
      <c r="B73" s="3"/>
      <c r="C73" s="3"/>
      <c r="D73" s="3"/>
      <c r="E73" s="3"/>
      <c r="F73" s="3"/>
      <c r="G73" s="56" t="str">
        <f>IFERROR(VLOOKUP(E73,No一覧!$B$7:$F$404,2,FALSE),"")</f>
        <v/>
      </c>
      <c r="H73" s="57" t="str">
        <f>IFERROR(VLOOKUP(E73&amp;F73,No一覧!$A$7:$F$404,5,FALSE),"")</f>
        <v/>
      </c>
      <c r="I73" s="57" t="str">
        <f>IFERROR(VLOOKUP(E73&amp;F73,No一覧!$A$7:$F$404,6,FALSE),"")</f>
        <v/>
      </c>
      <c r="J73" s="58" t="str">
        <f ca="1">IF(K73="終",SUM(I73:INDIRECT(CONCATENATE("i",MATCH($K$7,$K$7:K72)+7))),"")</f>
        <v/>
      </c>
      <c r="K73" s="18"/>
    </row>
    <row r="74" spans="1:11" s="51" customFormat="1" ht="16.5" customHeight="1" x14ac:dyDescent="0.2">
      <c r="A74" s="3"/>
      <c r="B74" s="3"/>
      <c r="C74" s="3"/>
      <c r="D74" s="3"/>
      <c r="E74" s="3"/>
      <c r="F74" s="3"/>
      <c r="G74" s="56" t="str">
        <f>IFERROR(VLOOKUP(E74,No一覧!$B$7:$F$404,2,FALSE),"")</f>
        <v/>
      </c>
      <c r="H74" s="57" t="str">
        <f>IFERROR(VLOOKUP(E74&amp;F74,No一覧!$A$7:$F$404,5,FALSE),"")</f>
        <v/>
      </c>
      <c r="I74" s="57" t="str">
        <f>IFERROR(VLOOKUP(E74&amp;F74,No一覧!$A$7:$F$404,6,FALSE),"")</f>
        <v/>
      </c>
      <c r="J74" s="58" t="str">
        <f ca="1">IF(K74="終",SUM(I74:INDIRECT(CONCATENATE("i",MATCH($K$7,$K$7:K73)+7))),"")</f>
        <v/>
      </c>
      <c r="K74" s="18"/>
    </row>
    <row r="75" spans="1:11" s="51" customFormat="1" ht="16.5" customHeight="1" x14ac:dyDescent="0.2">
      <c r="A75" s="3"/>
      <c r="B75" s="3"/>
      <c r="C75" s="3"/>
      <c r="D75" s="3"/>
      <c r="E75" s="3"/>
      <c r="F75" s="3"/>
      <c r="G75" s="56" t="str">
        <f>IFERROR(VLOOKUP(E75,No一覧!$B$7:$F$404,2,FALSE),"")</f>
        <v/>
      </c>
      <c r="H75" s="57" t="str">
        <f>IFERROR(VLOOKUP(E75&amp;F75,No一覧!$A$7:$F$404,5,FALSE),"")</f>
        <v/>
      </c>
      <c r="I75" s="57" t="str">
        <f>IFERROR(VLOOKUP(E75&amp;F75,No一覧!$A$7:$F$404,6,FALSE),"")</f>
        <v/>
      </c>
      <c r="J75" s="58" t="str">
        <f ca="1">IF(K75="終",SUM(I75:INDIRECT(CONCATENATE("i",MATCH($K$7,$K$7:K74)+7))),"")</f>
        <v/>
      </c>
      <c r="K75" s="18"/>
    </row>
    <row r="76" spans="1:11" s="51" customFormat="1" ht="16.5" customHeight="1" x14ac:dyDescent="0.2">
      <c r="A76" s="3"/>
      <c r="B76" s="3"/>
      <c r="C76" s="3"/>
      <c r="D76" s="3"/>
      <c r="E76" s="3"/>
      <c r="F76" s="3"/>
      <c r="G76" s="56" t="str">
        <f>IFERROR(VLOOKUP(E76,No一覧!$B$7:$F$404,2,FALSE),"")</f>
        <v/>
      </c>
      <c r="H76" s="57" t="str">
        <f>IFERROR(VLOOKUP(E76&amp;F76,No一覧!$A$7:$F$404,5,FALSE),"")</f>
        <v/>
      </c>
      <c r="I76" s="57" t="str">
        <f>IFERROR(VLOOKUP(E76&amp;F76,No一覧!$A$7:$F$404,6,FALSE),"")</f>
        <v/>
      </c>
      <c r="J76" s="58" t="str">
        <f ca="1">IF(K76="終",SUM(I76:INDIRECT(CONCATENATE("i",MATCH($K$7,$K$7:K75)+7))),"")</f>
        <v/>
      </c>
      <c r="K76" s="18"/>
    </row>
    <row r="77" spans="1:11" s="51" customFormat="1" ht="16.5" customHeight="1" x14ac:dyDescent="0.2">
      <c r="A77" s="3"/>
      <c r="B77" s="3"/>
      <c r="C77" s="3"/>
      <c r="D77" s="3"/>
      <c r="E77" s="3"/>
      <c r="F77" s="3"/>
      <c r="G77" s="56" t="str">
        <f>IFERROR(VLOOKUP(E77,No一覧!$B$7:$F$404,2,FALSE),"")</f>
        <v/>
      </c>
      <c r="H77" s="57" t="str">
        <f>IFERROR(VLOOKUP(E77&amp;F77,No一覧!$A$7:$F$404,5,FALSE),"")</f>
        <v/>
      </c>
      <c r="I77" s="57" t="str">
        <f>IFERROR(VLOOKUP(E77&amp;F77,No一覧!$A$7:$F$404,6,FALSE),"")</f>
        <v/>
      </c>
      <c r="J77" s="58" t="str">
        <f ca="1">IF(K77="終",SUM(I77:INDIRECT(CONCATENATE("i",MATCH($K$7,$K$7:K76)+7))),"")</f>
        <v/>
      </c>
      <c r="K77" s="18"/>
    </row>
    <row r="78" spans="1:11" s="51" customFormat="1" ht="16.5" customHeight="1" x14ac:dyDescent="0.2">
      <c r="A78" s="3"/>
      <c r="B78" s="3"/>
      <c r="C78" s="3"/>
      <c r="D78" s="3"/>
      <c r="E78" s="3"/>
      <c r="F78" s="3"/>
      <c r="G78" s="56" t="str">
        <f>IFERROR(VLOOKUP(E78,No一覧!$B$7:$F$404,2,FALSE),"")</f>
        <v/>
      </c>
      <c r="H78" s="57" t="str">
        <f>IFERROR(VLOOKUP(E78&amp;F78,No一覧!$A$7:$F$404,5,FALSE),"")</f>
        <v/>
      </c>
      <c r="I78" s="57" t="str">
        <f>IFERROR(VLOOKUP(E78&amp;F78,No一覧!$A$7:$F$404,6,FALSE),"")</f>
        <v/>
      </c>
      <c r="J78" s="58" t="str">
        <f ca="1">IF(K78="終",SUM(I78:INDIRECT(CONCATENATE("i",MATCH($K$7,$K$7:K77)+7))),"")</f>
        <v/>
      </c>
      <c r="K78" s="18"/>
    </row>
    <row r="79" spans="1:11" s="51" customFormat="1" ht="16.5" customHeight="1" x14ac:dyDescent="0.2">
      <c r="A79" s="3"/>
      <c r="B79" s="3"/>
      <c r="C79" s="3"/>
      <c r="D79" s="3"/>
      <c r="E79" s="3"/>
      <c r="F79" s="3"/>
      <c r="G79" s="56" t="str">
        <f>IFERROR(VLOOKUP(E79,No一覧!$B$7:$F$404,2,FALSE),"")</f>
        <v/>
      </c>
      <c r="H79" s="57" t="str">
        <f>IFERROR(VLOOKUP(E79&amp;F79,No一覧!$A$7:$F$404,5,FALSE),"")</f>
        <v/>
      </c>
      <c r="I79" s="57" t="str">
        <f>IFERROR(VLOOKUP(E79&amp;F79,No一覧!$A$7:$F$404,6,FALSE),"")</f>
        <v/>
      </c>
      <c r="J79" s="58" t="str">
        <f ca="1">IF(K79="終",SUM(I79:INDIRECT(CONCATENATE("i",MATCH($K$7,$K$7:K78)+7))),"")</f>
        <v/>
      </c>
      <c r="K79" s="18"/>
    </row>
    <row r="80" spans="1:11" s="51" customFormat="1" ht="16.5" customHeight="1" x14ac:dyDescent="0.2">
      <c r="A80" s="3"/>
      <c r="B80" s="3"/>
      <c r="C80" s="3"/>
      <c r="D80" s="3"/>
      <c r="E80" s="3"/>
      <c r="F80" s="3"/>
      <c r="G80" s="56" t="str">
        <f>IFERROR(VLOOKUP(E80,No一覧!$B$7:$F$404,2,FALSE),"")</f>
        <v/>
      </c>
      <c r="H80" s="57" t="str">
        <f>IFERROR(VLOOKUP(E80&amp;F80,No一覧!$A$7:$F$404,5,FALSE),"")</f>
        <v/>
      </c>
      <c r="I80" s="57" t="str">
        <f>IFERROR(VLOOKUP(E80&amp;F80,No一覧!$A$7:$F$404,6,FALSE),"")</f>
        <v/>
      </c>
      <c r="J80" s="58" t="str">
        <f ca="1">IF(K80="終",SUM(I80:INDIRECT(CONCATENATE("i",MATCH($K$7,$K$7:K79)+7))),"")</f>
        <v/>
      </c>
      <c r="K80" s="18"/>
    </row>
    <row r="81" spans="1:11" s="51" customFormat="1" ht="16.5" customHeight="1" x14ac:dyDescent="0.2">
      <c r="A81" s="3"/>
      <c r="B81" s="3"/>
      <c r="C81" s="3"/>
      <c r="D81" s="3"/>
      <c r="E81" s="3"/>
      <c r="F81" s="3"/>
      <c r="G81" s="56" t="str">
        <f>IFERROR(VLOOKUP(E81,No一覧!$B$7:$F$404,2,FALSE),"")</f>
        <v/>
      </c>
      <c r="H81" s="57" t="str">
        <f>IFERROR(VLOOKUP(E81&amp;F81,No一覧!$A$7:$F$404,5,FALSE),"")</f>
        <v/>
      </c>
      <c r="I81" s="57" t="str">
        <f>IFERROR(VLOOKUP(E81&amp;F81,No一覧!$A$7:$F$404,6,FALSE),"")</f>
        <v/>
      </c>
      <c r="J81" s="58" t="str">
        <f ca="1">IF(K81="終",SUM(I81:INDIRECT(CONCATENATE("i",MATCH($K$7,$K$7:K80)+7))),"")</f>
        <v/>
      </c>
      <c r="K81" s="18"/>
    </row>
    <row r="82" spans="1:11" s="51" customFormat="1" ht="16.5" customHeight="1" x14ac:dyDescent="0.2">
      <c r="A82" s="3"/>
      <c r="B82" s="3"/>
      <c r="C82" s="3"/>
      <c r="D82" s="3"/>
      <c r="E82" s="3"/>
      <c r="F82" s="3"/>
      <c r="G82" s="56" t="str">
        <f>IFERROR(VLOOKUP(E82,No一覧!$B$7:$F$404,2,FALSE),"")</f>
        <v/>
      </c>
      <c r="H82" s="57" t="str">
        <f>IFERROR(VLOOKUP(E82&amp;F82,No一覧!$A$7:$F$404,5,FALSE),"")</f>
        <v/>
      </c>
      <c r="I82" s="57" t="str">
        <f>IFERROR(VLOOKUP(E82&amp;F82,No一覧!$A$7:$F$404,6,FALSE),"")</f>
        <v/>
      </c>
      <c r="J82" s="58" t="str">
        <f ca="1">IF(K82="終",SUM(I82:INDIRECT(CONCATENATE("i",MATCH($K$7,$K$7:K81)+7))),"")</f>
        <v/>
      </c>
      <c r="K82" s="18"/>
    </row>
    <row r="83" spans="1:11" s="51" customFormat="1" ht="16.5" customHeight="1" x14ac:dyDescent="0.2">
      <c r="A83" s="3"/>
      <c r="B83" s="3"/>
      <c r="C83" s="3"/>
      <c r="D83" s="3"/>
      <c r="E83" s="3"/>
      <c r="F83" s="3"/>
      <c r="G83" s="56" t="str">
        <f>IFERROR(VLOOKUP(E83,No一覧!$B$7:$F$404,2,FALSE),"")</f>
        <v/>
      </c>
      <c r="H83" s="57" t="str">
        <f>IFERROR(VLOOKUP(E83&amp;F83,No一覧!$A$7:$F$404,5,FALSE),"")</f>
        <v/>
      </c>
      <c r="I83" s="57" t="str">
        <f>IFERROR(VLOOKUP(E83&amp;F83,No一覧!$A$7:$F$404,6,FALSE),"")</f>
        <v/>
      </c>
      <c r="J83" s="58" t="str">
        <f ca="1">IF(K83="終",SUM(I83:INDIRECT(CONCATENATE("i",MATCH($K$7,$K$7:K82)+7))),"")</f>
        <v/>
      </c>
      <c r="K83" s="18"/>
    </row>
    <row r="84" spans="1:11" s="51" customFormat="1" ht="16.5" customHeight="1" x14ac:dyDescent="0.2">
      <c r="A84" s="3"/>
      <c r="B84" s="3"/>
      <c r="C84" s="3"/>
      <c r="D84" s="3"/>
      <c r="E84" s="3"/>
      <c r="F84" s="3"/>
      <c r="G84" s="56" t="str">
        <f>IFERROR(VLOOKUP(E84,No一覧!$B$7:$F$404,2,FALSE),"")</f>
        <v/>
      </c>
      <c r="H84" s="57" t="str">
        <f>IFERROR(VLOOKUP(E84&amp;F84,No一覧!$A$7:$F$404,5,FALSE),"")</f>
        <v/>
      </c>
      <c r="I84" s="57" t="str">
        <f>IFERROR(VLOOKUP(E84&amp;F84,No一覧!$A$7:$F$404,6,FALSE),"")</f>
        <v/>
      </c>
      <c r="J84" s="58" t="str">
        <f ca="1">IF(K84="終",SUM(I84:INDIRECT(CONCATENATE("i",MATCH($K$7,$K$7:K83)+7))),"")</f>
        <v/>
      </c>
      <c r="K84" s="18"/>
    </row>
    <row r="85" spans="1:11" s="51" customFormat="1" ht="16.5" customHeight="1" x14ac:dyDescent="0.2">
      <c r="A85" s="3"/>
      <c r="B85" s="3"/>
      <c r="C85" s="3"/>
      <c r="D85" s="3"/>
      <c r="E85" s="3"/>
      <c r="F85" s="3"/>
      <c r="G85" s="56" t="str">
        <f>IFERROR(VLOOKUP(E85,No一覧!$B$7:$F$404,2,FALSE),"")</f>
        <v/>
      </c>
      <c r="H85" s="57" t="str">
        <f>IFERROR(VLOOKUP(E85&amp;F85,No一覧!$A$7:$F$404,5,FALSE),"")</f>
        <v/>
      </c>
      <c r="I85" s="57" t="str">
        <f>IFERROR(VLOOKUP(E85&amp;F85,No一覧!$A$7:$F$404,6,FALSE),"")</f>
        <v/>
      </c>
      <c r="J85" s="58" t="str">
        <f ca="1">IF(K85="終",SUM(I85:INDIRECT(CONCATENATE("i",MATCH($K$7,$K$7:K84)+7))),"")</f>
        <v/>
      </c>
      <c r="K85" s="18"/>
    </row>
    <row r="86" spans="1:11" s="51" customFormat="1" ht="16.5" customHeight="1" x14ac:dyDescent="0.2">
      <c r="A86" s="3"/>
      <c r="B86" s="3"/>
      <c r="C86" s="3"/>
      <c r="D86" s="3"/>
      <c r="E86" s="3"/>
      <c r="F86" s="3"/>
      <c r="G86" s="56" t="str">
        <f>IFERROR(VLOOKUP(E86,No一覧!$B$7:$F$404,2,FALSE),"")</f>
        <v/>
      </c>
      <c r="H86" s="57" t="str">
        <f>IFERROR(VLOOKUP(E86&amp;F86,No一覧!$A$7:$F$404,5,FALSE),"")</f>
        <v/>
      </c>
      <c r="I86" s="57" t="str">
        <f>IFERROR(VLOOKUP(E86&amp;F86,No一覧!$A$7:$F$404,6,FALSE),"")</f>
        <v/>
      </c>
      <c r="J86" s="58" t="str">
        <f ca="1">IF(K86="終",SUM(I86:INDIRECT(CONCATENATE("i",MATCH($K$7,$K$7:K85)+7))),"")</f>
        <v/>
      </c>
      <c r="K86" s="18"/>
    </row>
    <row r="87" spans="1:11" s="51" customFormat="1" ht="16.5" customHeight="1" x14ac:dyDescent="0.2">
      <c r="A87" s="3"/>
      <c r="B87" s="3"/>
      <c r="C87" s="3"/>
      <c r="D87" s="3"/>
      <c r="E87" s="3"/>
      <c r="F87" s="3"/>
      <c r="G87" s="56" t="str">
        <f>IFERROR(VLOOKUP(E87,No一覧!$B$7:$F$404,2,FALSE),"")</f>
        <v/>
      </c>
      <c r="H87" s="57" t="str">
        <f>IFERROR(VLOOKUP(E87&amp;F87,No一覧!$A$7:$F$404,5,FALSE),"")</f>
        <v/>
      </c>
      <c r="I87" s="57" t="str">
        <f>IFERROR(VLOOKUP(E87&amp;F87,No一覧!$A$7:$F$404,6,FALSE),"")</f>
        <v/>
      </c>
      <c r="J87" s="58" t="str">
        <f ca="1">IF(K87="終",SUM(I87:INDIRECT(CONCATENATE("i",MATCH($K$7,$K$7:K86)+7))),"")</f>
        <v/>
      </c>
      <c r="K87" s="18"/>
    </row>
    <row r="88" spans="1:11" s="51" customFormat="1" ht="16.5" customHeight="1" x14ac:dyDescent="0.2">
      <c r="A88" s="3"/>
      <c r="B88" s="3"/>
      <c r="C88" s="3"/>
      <c r="D88" s="3"/>
      <c r="E88" s="3"/>
      <c r="F88" s="3"/>
      <c r="G88" s="56" t="str">
        <f>IFERROR(VLOOKUP(E88,No一覧!$B$7:$F$404,2,FALSE),"")</f>
        <v/>
      </c>
      <c r="H88" s="57" t="str">
        <f>IFERROR(VLOOKUP(E88&amp;F88,No一覧!$A$7:$F$404,5,FALSE),"")</f>
        <v/>
      </c>
      <c r="I88" s="57" t="str">
        <f>IFERROR(VLOOKUP(E88&amp;F88,No一覧!$A$7:$F$404,6,FALSE),"")</f>
        <v/>
      </c>
      <c r="J88" s="58" t="str">
        <f ca="1">IF(K88="終",SUM(I88:INDIRECT(CONCATENATE("i",MATCH($K$7,$K$7:K87)+7))),"")</f>
        <v/>
      </c>
      <c r="K88" s="18"/>
    </row>
    <row r="89" spans="1:11" s="51" customFormat="1" ht="16.5" customHeight="1" x14ac:dyDescent="0.2">
      <c r="A89" s="3"/>
      <c r="B89" s="3"/>
      <c r="C89" s="3"/>
      <c r="D89" s="3"/>
      <c r="E89" s="3"/>
      <c r="F89" s="3"/>
      <c r="G89" s="56" t="str">
        <f>IFERROR(VLOOKUP(E89,No一覧!$B$7:$F$404,2,FALSE),"")</f>
        <v/>
      </c>
      <c r="H89" s="57" t="str">
        <f>IFERROR(VLOOKUP(E89&amp;F89,No一覧!$A$7:$F$404,5,FALSE),"")</f>
        <v/>
      </c>
      <c r="I89" s="57" t="str">
        <f>IFERROR(VLOOKUP(E89&amp;F89,No一覧!$A$7:$F$404,6,FALSE),"")</f>
        <v/>
      </c>
      <c r="J89" s="58" t="str">
        <f ca="1">IF(K89="終",SUM(I89:INDIRECT(CONCATENATE("i",MATCH($K$7,$K$7:K88)+7))),"")</f>
        <v/>
      </c>
      <c r="K89" s="18"/>
    </row>
    <row r="90" spans="1:11" s="51" customFormat="1" ht="16.5" customHeight="1" x14ac:dyDescent="0.2">
      <c r="A90" s="3"/>
      <c r="B90" s="3"/>
      <c r="C90" s="3"/>
      <c r="D90" s="3"/>
      <c r="E90" s="3"/>
      <c r="F90" s="3"/>
      <c r="G90" s="56" t="str">
        <f>IFERROR(VLOOKUP(E90,No一覧!$B$7:$F$404,2,FALSE),"")</f>
        <v/>
      </c>
      <c r="H90" s="57" t="str">
        <f>IFERROR(VLOOKUP(E90&amp;F90,No一覧!$A$7:$F$404,5,FALSE),"")</f>
        <v/>
      </c>
      <c r="I90" s="57" t="str">
        <f>IFERROR(VLOOKUP(E90&amp;F90,No一覧!$A$7:$F$404,6,FALSE),"")</f>
        <v/>
      </c>
      <c r="J90" s="58" t="str">
        <f ca="1">IF(K90="終",SUM(I90:INDIRECT(CONCATENATE("i",MATCH($K$7,$K$7:K89)+7))),"")</f>
        <v/>
      </c>
      <c r="K90" s="18"/>
    </row>
    <row r="91" spans="1:11" s="51" customFormat="1" ht="16.5" customHeight="1" x14ac:dyDescent="0.2">
      <c r="A91" s="3"/>
      <c r="B91" s="3"/>
      <c r="C91" s="3"/>
      <c r="D91" s="3"/>
      <c r="E91" s="3"/>
      <c r="F91" s="3"/>
      <c r="G91" s="56" t="str">
        <f>IFERROR(VLOOKUP(E91,No一覧!$B$7:$F$404,2,FALSE),"")</f>
        <v/>
      </c>
      <c r="H91" s="57" t="str">
        <f>IFERROR(VLOOKUP(E91&amp;F91,No一覧!$A$7:$F$404,5,FALSE),"")</f>
        <v/>
      </c>
      <c r="I91" s="57" t="str">
        <f>IFERROR(VLOOKUP(E91&amp;F91,No一覧!$A$7:$F$404,6,FALSE),"")</f>
        <v/>
      </c>
      <c r="J91" s="58" t="str">
        <f ca="1">IF(K91="終",SUM(I91:INDIRECT(CONCATENATE("i",MATCH($K$7,$K$7:K90)+7))),"")</f>
        <v/>
      </c>
      <c r="K91" s="18"/>
    </row>
    <row r="92" spans="1:11" s="51" customFormat="1" ht="16.5" customHeight="1" x14ac:dyDescent="0.2">
      <c r="A92" s="3"/>
      <c r="B92" s="3"/>
      <c r="C92" s="3"/>
      <c r="D92" s="3"/>
      <c r="E92" s="3"/>
      <c r="F92" s="3"/>
      <c r="G92" s="56" t="str">
        <f>IFERROR(VLOOKUP(E92,No一覧!$B$7:$F$404,2,FALSE),"")</f>
        <v/>
      </c>
      <c r="H92" s="57" t="str">
        <f>IFERROR(VLOOKUP(E92&amp;F92,No一覧!$A$7:$F$404,5,FALSE),"")</f>
        <v/>
      </c>
      <c r="I92" s="57" t="str">
        <f>IFERROR(VLOOKUP(E92&amp;F92,No一覧!$A$7:$F$404,6,FALSE),"")</f>
        <v/>
      </c>
      <c r="J92" s="58" t="str">
        <f ca="1">IF(K92="終",SUM(I92:INDIRECT(CONCATENATE("i",MATCH($K$7,$K$7:K91)+7))),"")</f>
        <v/>
      </c>
      <c r="K92" s="18"/>
    </row>
    <row r="93" spans="1:11" s="51" customFormat="1" ht="16.5" customHeight="1" x14ac:dyDescent="0.2">
      <c r="A93" s="3"/>
      <c r="B93" s="3"/>
      <c r="C93" s="3"/>
      <c r="D93" s="3"/>
      <c r="E93" s="3"/>
      <c r="F93" s="3"/>
      <c r="G93" s="56" t="str">
        <f>IFERROR(VLOOKUP(E93,No一覧!$B$7:$F$404,2,FALSE),"")</f>
        <v/>
      </c>
      <c r="H93" s="57" t="str">
        <f>IFERROR(VLOOKUP(E93&amp;F93,No一覧!$A$7:$F$404,5,FALSE),"")</f>
        <v/>
      </c>
      <c r="I93" s="57" t="str">
        <f>IFERROR(VLOOKUP(E93&amp;F93,No一覧!$A$7:$F$404,6,FALSE),"")</f>
        <v/>
      </c>
      <c r="J93" s="58" t="str">
        <f ca="1">IF(K93="終",SUM(I93:INDIRECT(CONCATENATE("i",MATCH($K$7,$K$7:K92)+7))),"")</f>
        <v/>
      </c>
      <c r="K93" s="18"/>
    </row>
    <row r="94" spans="1:11" s="51" customFormat="1" ht="16.5" customHeight="1" x14ac:dyDescent="0.2">
      <c r="A94" s="3"/>
      <c r="B94" s="3"/>
      <c r="C94" s="3"/>
      <c r="D94" s="3"/>
      <c r="E94" s="3"/>
      <c r="F94" s="3"/>
      <c r="G94" s="56" t="str">
        <f>IFERROR(VLOOKUP(E94,No一覧!$B$7:$F$404,2,FALSE),"")</f>
        <v/>
      </c>
      <c r="H94" s="57" t="str">
        <f>IFERROR(VLOOKUP(E94&amp;F94,No一覧!$A$7:$F$404,5,FALSE),"")</f>
        <v/>
      </c>
      <c r="I94" s="57" t="str">
        <f>IFERROR(VLOOKUP(E94&amp;F94,No一覧!$A$7:$F$404,6,FALSE),"")</f>
        <v/>
      </c>
      <c r="J94" s="58" t="str">
        <f ca="1">IF(K94="終",SUM(I94:INDIRECT(CONCATENATE("i",MATCH($K$7,$K$7:K93)+7))),"")</f>
        <v/>
      </c>
      <c r="K94" s="18"/>
    </row>
    <row r="95" spans="1:11" s="51" customFormat="1" ht="16.5" customHeight="1" x14ac:dyDescent="0.2">
      <c r="A95" s="3"/>
      <c r="B95" s="3"/>
      <c r="C95" s="3"/>
      <c r="D95" s="3"/>
      <c r="E95" s="3"/>
      <c r="F95" s="3"/>
      <c r="G95" s="56" t="str">
        <f>IFERROR(VLOOKUP(E95,No一覧!$B$7:$F$404,2,FALSE),"")</f>
        <v/>
      </c>
      <c r="H95" s="57" t="str">
        <f>IFERROR(VLOOKUP(E95&amp;F95,No一覧!$A$7:$F$404,5,FALSE),"")</f>
        <v/>
      </c>
      <c r="I95" s="57" t="str">
        <f>IFERROR(VLOOKUP(E95&amp;F95,No一覧!$A$7:$F$404,6,FALSE),"")</f>
        <v/>
      </c>
      <c r="J95" s="58" t="str">
        <f ca="1">IF(K95="終",SUM(I95:INDIRECT(CONCATENATE("i",MATCH($K$7,$K$7:K94)+7))),"")</f>
        <v/>
      </c>
      <c r="K95" s="18"/>
    </row>
    <row r="96" spans="1:11" s="51" customFormat="1" ht="16.5" customHeight="1" x14ac:dyDescent="0.2">
      <c r="A96" s="3"/>
      <c r="B96" s="3"/>
      <c r="C96" s="3"/>
      <c r="D96" s="3"/>
      <c r="E96" s="3"/>
      <c r="F96" s="3"/>
      <c r="G96" s="56" t="str">
        <f>IFERROR(VLOOKUP(E96,No一覧!$B$7:$F$404,2,FALSE),"")</f>
        <v/>
      </c>
      <c r="H96" s="57" t="str">
        <f>IFERROR(VLOOKUP(E96&amp;F96,No一覧!$A$7:$F$404,5,FALSE),"")</f>
        <v/>
      </c>
      <c r="I96" s="57" t="str">
        <f>IFERROR(VLOOKUP(E96&amp;F96,No一覧!$A$7:$F$404,6,FALSE),"")</f>
        <v/>
      </c>
      <c r="J96" s="58" t="str">
        <f ca="1">IF(K96="終",SUM(I96:INDIRECT(CONCATENATE("i",MATCH($K$7,$K$7:K95)+7))),"")</f>
        <v/>
      </c>
      <c r="K96" s="18"/>
    </row>
    <row r="97" spans="1:11" s="51" customFormat="1" ht="16.5" customHeight="1" x14ac:dyDescent="0.2">
      <c r="A97" s="3"/>
      <c r="B97" s="3"/>
      <c r="C97" s="3"/>
      <c r="D97" s="3"/>
      <c r="E97" s="3"/>
      <c r="F97" s="3"/>
      <c r="G97" s="56" t="str">
        <f>IFERROR(VLOOKUP(E97,No一覧!$B$7:$F$404,2,FALSE),"")</f>
        <v/>
      </c>
      <c r="H97" s="57" t="str">
        <f>IFERROR(VLOOKUP(E97&amp;F97,No一覧!$A$7:$F$404,5,FALSE),"")</f>
        <v/>
      </c>
      <c r="I97" s="57" t="str">
        <f>IFERROR(VLOOKUP(E97&amp;F97,No一覧!$A$7:$F$404,6,FALSE),"")</f>
        <v/>
      </c>
      <c r="J97" s="58" t="str">
        <f ca="1">IF(K97="終",SUM(I97:INDIRECT(CONCATENATE("i",MATCH($K$7,$K$7:K96)+7))),"")</f>
        <v/>
      </c>
      <c r="K97" s="18"/>
    </row>
    <row r="98" spans="1:11" s="51" customFormat="1" ht="16.5" customHeight="1" x14ac:dyDescent="0.2">
      <c r="A98" s="3"/>
      <c r="B98" s="3"/>
      <c r="C98" s="3"/>
      <c r="D98" s="3"/>
      <c r="E98" s="3"/>
      <c r="F98" s="3"/>
      <c r="G98" s="56" t="str">
        <f>IFERROR(VLOOKUP(E98,No一覧!$B$7:$F$404,2,FALSE),"")</f>
        <v/>
      </c>
      <c r="H98" s="57" t="str">
        <f>IFERROR(VLOOKUP(E98&amp;F98,No一覧!$A$7:$F$404,5,FALSE),"")</f>
        <v/>
      </c>
      <c r="I98" s="57" t="str">
        <f>IFERROR(VLOOKUP(E98&amp;F98,No一覧!$A$7:$F$404,6,FALSE),"")</f>
        <v/>
      </c>
      <c r="J98" s="58" t="str">
        <f ca="1">IF(K98="終",SUM(I98:INDIRECT(CONCATENATE("i",MATCH($K$7,$K$7:K97)+7))),"")</f>
        <v/>
      </c>
      <c r="K98" s="18"/>
    </row>
    <row r="99" spans="1:11" s="51" customFormat="1" ht="16.5" customHeight="1" x14ac:dyDescent="0.2">
      <c r="A99" s="3"/>
      <c r="B99" s="3"/>
      <c r="C99" s="3"/>
      <c r="D99" s="3"/>
      <c r="E99" s="3"/>
      <c r="F99" s="3"/>
      <c r="G99" s="56" t="str">
        <f>IFERROR(VLOOKUP(E99,No一覧!$B$7:$F$404,2,FALSE),"")</f>
        <v/>
      </c>
      <c r="H99" s="57" t="str">
        <f>IFERROR(VLOOKUP(E99&amp;F99,No一覧!$A$7:$F$404,5,FALSE),"")</f>
        <v/>
      </c>
      <c r="I99" s="57" t="str">
        <f>IFERROR(VLOOKUP(E99&amp;F99,No一覧!$A$7:$F$404,6,FALSE),"")</f>
        <v/>
      </c>
      <c r="J99" s="58" t="str">
        <f ca="1">IF(K99="終",SUM(I99:INDIRECT(CONCATENATE("i",MATCH($K$7,$K$7:K98)+7))),"")</f>
        <v/>
      </c>
      <c r="K99" s="18"/>
    </row>
    <row r="100" spans="1:11" s="51" customFormat="1" ht="16.5" customHeight="1" x14ac:dyDescent="0.2">
      <c r="A100" s="3"/>
      <c r="B100" s="3"/>
      <c r="C100" s="3"/>
      <c r="D100" s="3"/>
      <c r="E100" s="3"/>
      <c r="F100" s="3"/>
      <c r="G100" s="56" t="str">
        <f>IFERROR(VLOOKUP(E100,No一覧!$B$7:$F$404,2,FALSE),"")</f>
        <v/>
      </c>
      <c r="H100" s="57" t="str">
        <f>IFERROR(VLOOKUP(E100&amp;F100,No一覧!$A$7:$F$404,5,FALSE),"")</f>
        <v/>
      </c>
      <c r="I100" s="57" t="str">
        <f>IFERROR(VLOOKUP(E100&amp;F100,No一覧!$A$7:$F$404,6,FALSE),"")</f>
        <v/>
      </c>
      <c r="J100" s="58" t="str">
        <f ca="1">IF(K100="終",SUM(I100:INDIRECT(CONCATENATE("i",MATCH($K$7,$K$7:K99)+7))),"")</f>
        <v/>
      </c>
      <c r="K100" s="18"/>
    </row>
    <row r="101" spans="1:11" s="51" customFormat="1" ht="16.5" customHeight="1" x14ac:dyDescent="0.2">
      <c r="A101" s="3"/>
      <c r="B101" s="3"/>
      <c r="C101" s="3"/>
      <c r="D101" s="3"/>
      <c r="E101" s="3"/>
      <c r="F101" s="3"/>
      <c r="G101" s="56" t="str">
        <f>IFERROR(VLOOKUP(E101,No一覧!$B$7:$F$404,2,FALSE),"")</f>
        <v/>
      </c>
      <c r="H101" s="57" t="str">
        <f>IFERROR(VLOOKUP(E101&amp;F101,No一覧!$A$7:$F$404,5,FALSE),"")</f>
        <v/>
      </c>
      <c r="I101" s="57" t="str">
        <f>IFERROR(VLOOKUP(E101&amp;F101,No一覧!$A$7:$F$404,6,FALSE),"")</f>
        <v/>
      </c>
      <c r="J101" s="58" t="str">
        <f ca="1">IF(K101="終",SUM(I101:INDIRECT(CONCATENATE("i",MATCH($K$7,$K$7:K100)+7))),"")</f>
        <v/>
      </c>
      <c r="K101" s="18"/>
    </row>
    <row r="102" spans="1:11" s="51" customFormat="1" ht="16.5" customHeight="1" x14ac:dyDescent="0.2">
      <c r="A102" s="3"/>
      <c r="B102" s="3"/>
      <c r="C102" s="3"/>
      <c r="D102" s="3"/>
      <c r="E102" s="3"/>
      <c r="F102" s="3"/>
      <c r="G102" s="56" t="str">
        <f>IFERROR(VLOOKUP(E102,No一覧!$B$7:$F$404,2,FALSE),"")</f>
        <v/>
      </c>
      <c r="H102" s="57" t="str">
        <f>IFERROR(VLOOKUP(E102&amp;F102,No一覧!$A$7:$F$404,5,FALSE),"")</f>
        <v/>
      </c>
      <c r="I102" s="57" t="str">
        <f>IFERROR(VLOOKUP(E102&amp;F102,No一覧!$A$7:$F$404,6,FALSE),"")</f>
        <v/>
      </c>
      <c r="J102" s="58" t="str">
        <f ca="1">IF(K102="終",SUM(I102:INDIRECT(CONCATENATE("i",MATCH($K$7,$K$7:K101)+7))),"")</f>
        <v/>
      </c>
      <c r="K102" s="18"/>
    </row>
    <row r="103" spans="1:11" s="51" customFormat="1" ht="16.5" customHeight="1" x14ac:dyDescent="0.2">
      <c r="A103" s="3"/>
      <c r="B103" s="3"/>
      <c r="C103" s="3"/>
      <c r="D103" s="3"/>
      <c r="E103" s="3"/>
      <c r="F103" s="3"/>
      <c r="G103" s="56" t="str">
        <f>IFERROR(VLOOKUP(E103,No一覧!$B$7:$F$404,2,FALSE),"")</f>
        <v/>
      </c>
      <c r="H103" s="57" t="str">
        <f>IFERROR(VLOOKUP(E103&amp;F103,No一覧!$A$7:$F$404,5,FALSE),"")</f>
        <v/>
      </c>
      <c r="I103" s="57" t="str">
        <f>IFERROR(VLOOKUP(E103&amp;F103,No一覧!$A$7:$F$404,6,FALSE),"")</f>
        <v/>
      </c>
      <c r="J103" s="58" t="str">
        <f ca="1">IF(K103="終",SUM(I103:INDIRECT(CONCATENATE("i",MATCH($K$7,$K$7:K102)+7))),"")</f>
        <v/>
      </c>
      <c r="K103" s="18"/>
    </row>
    <row r="104" spans="1:11" s="51" customFormat="1" ht="16.5" customHeight="1" x14ac:dyDescent="0.2">
      <c r="A104" s="3"/>
      <c r="B104" s="3"/>
      <c r="C104" s="3"/>
      <c r="D104" s="3"/>
      <c r="E104" s="3"/>
      <c r="F104" s="3"/>
      <c r="G104" s="56" t="str">
        <f>IFERROR(VLOOKUP(E104,No一覧!$B$7:$F$404,2,FALSE),"")</f>
        <v/>
      </c>
      <c r="H104" s="57" t="str">
        <f>IFERROR(VLOOKUP(E104&amp;F104,No一覧!$A$7:$F$404,5,FALSE),"")</f>
        <v/>
      </c>
      <c r="I104" s="57" t="str">
        <f>IFERROR(VLOOKUP(E104&amp;F104,No一覧!$A$7:$F$404,6,FALSE),"")</f>
        <v/>
      </c>
      <c r="J104" s="58" t="str">
        <f ca="1">IF(K104="終",SUM(I104:INDIRECT(CONCATENATE("i",MATCH($K$7,$K$7:K103)+7))),"")</f>
        <v/>
      </c>
      <c r="K104" s="18"/>
    </row>
    <row r="105" spans="1:11" s="51" customFormat="1" ht="16.5" customHeight="1" x14ac:dyDescent="0.2">
      <c r="A105" s="3"/>
      <c r="B105" s="3"/>
      <c r="C105" s="3"/>
      <c r="D105" s="3"/>
      <c r="E105" s="3"/>
      <c r="F105" s="3"/>
      <c r="G105" s="56" t="str">
        <f>IFERROR(VLOOKUP(E105,No一覧!$B$7:$F$404,2,FALSE),"")</f>
        <v/>
      </c>
      <c r="H105" s="57" t="str">
        <f>IFERROR(VLOOKUP(E105&amp;F105,No一覧!$A$7:$F$404,5,FALSE),"")</f>
        <v/>
      </c>
      <c r="I105" s="57" t="str">
        <f>IFERROR(VLOOKUP(E105&amp;F105,No一覧!$A$7:$F$404,6,FALSE),"")</f>
        <v/>
      </c>
      <c r="J105" s="58" t="str">
        <f ca="1">IF(K105="終",SUM(I105:INDIRECT(CONCATENATE("i",MATCH($K$7,$K$7:K104)+7))),"")</f>
        <v/>
      </c>
      <c r="K105" s="18"/>
    </row>
    <row r="106" spans="1:11" s="51" customFormat="1" ht="16.5" customHeight="1" x14ac:dyDescent="0.2">
      <c r="A106" s="3"/>
      <c r="B106" s="3"/>
      <c r="C106" s="3"/>
      <c r="D106" s="3"/>
      <c r="E106" s="3"/>
      <c r="F106" s="3"/>
      <c r="G106" s="56" t="str">
        <f>IFERROR(VLOOKUP(E106,No一覧!$B$7:$F$404,2,FALSE),"")</f>
        <v/>
      </c>
      <c r="H106" s="57" t="str">
        <f>IFERROR(VLOOKUP(E106&amp;F106,No一覧!$A$7:$F$404,5,FALSE),"")</f>
        <v/>
      </c>
      <c r="I106" s="57" t="str">
        <f>IFERROR(VLOOKUP(E106&amp;F106,No一覧!$A$7:$F$404,6,FALSE),"")</f>
        <v/>
      </c>
      <c r="J106" s="58" t="str">
        <f ca="1">IF(K106="終",SUM(I106:INDIRECT(CONCATENATE("i",MATCH($K$7,$K$7:K105)+7))),"")</f>
        <v/>
      </c>
      <c r="K106" s="18"/>
    </row>
    <row r="107" spans="1:11" s="51" customFormat="1" ht="16.5" customHeight="1" x14ac:dyDescent="0.2">
      <c r="A107" s="3"/>
      <c r="B107" s="3"/>
      <c r="C107" s="3"/>
      <c r="D107" s="3"/>
      <c r="E107" s="3"/>
      <c r="F107" s="3"/>
      <c r="G107" s="56" t="str">
        <f>IFERROR(VLOOKUP(E107,No一覧!$B$7:$F$404,2,FALSE),"")</f>
        <v/>
      </c>
      <c r="H107" s="57" t="str">
        <f>IFERROR(VLOOKUP(E107&amp;F107,No一覧!$A$7:$F$404,5,FALSE),"")</f>
        <v/>
      </c>
      <c r="I107" s="57" t="str">
        <f>IFERROR(VLOOKUP(E107&amp;F107,No一覧!$A$7:$F$404,6,FALSE),"")</f>
        <v/>
      </c>
      <c r="J107" s="58" t="str">
        <f ca="1">IF(K107="終",SUM(I107:INDIRECT(CONCATENATE("i",MATCH($K$7,$K$7:K106)+7))),"")</f>
        <v/>
      </c>
      <c r="K107" s="18"/>
    </row>
    <row r="108" spans="1:11" s="51" customFormat="1" ht="16.5" customHeight="1" x14ac:dyDescent="0.2">
      <c r="A108" s="3"/>
      <c r="B108" s="3"/>
      <c r="C108" s="3"/>
      <c r="D108" s="3"/>
      <c r="E108" s="3"/>
      <c r="F108" s="3"/>
      <c r="G108" s="56" t="str">
        <f>IFERROR(VLOOKUP(E108,No一覧!$B$7:$F$404,2,FALSE),"")</f>
        <v/>
      </c>
      <c r="H108" s="57" t="str">
        <f>IFERROR(VLOOKUP(E108&amp;F108,No一覧!$A$7:$F$404,5,FALSE),"")</f>
        <v/>
      </c>
      <c r="I108" s="57" t="str">
        <f>IFERROR(VLOOKUP(E108&amp;F108,No一覧!$A$7:$F$404,6,FALSE),"")</f>
        <v/>
      </c>
      <c r="J108" s="58" t="str">
        <f ca="1">IF(K108="終",SUM(I108:INDIRECT(CONCATENATE("i",MATCH($K$7,$K$7:K107)+7))),"")</f>
        <v/>
      </c>
      <c r="K108" s="18"/>
    </row>
    <row r="109" spans="1:11" s="51" customFormat="1" ht="16.5" customHeight="1" x14ac:dyDescent="0.2">
      <c r="A109" s="3"/>
      <c r="B109" s="3"/>
      <c r="C109" s="3"/>
      <c r="D109" s="3"/>
      <c r="E109" s="3"/>
      <c r="F109" s="3"/>
      <c r="G109" s="56" t="str">
        <f>IFERROR(VLOOKUP(E109,No一覧!$B$7:$F$404,2,FALSE),"")</f>
        <v/>
      </c>
      <c r="H109" s="57" t="str">
        <f>IFERROR(VLOOKUP(E109&amp;F109,No一覧!$A$7:$F$404,5,FALSE),"")</f>
        <v/>
      </c>
      <c r="I109" s="57" t="str">
        <f>IFERROR(VLOOKUP(E109&amp;F109,No一覧!$A$7:$F$404,6,FALSE),"")</f>
        <v/>
      </c>
      <c r="J109" s="58" t="str">
        <f ca="1">IF(K109="終",SUM(I109:INDIRECT(CONCATENATE("i",MATCH($K$7,$K$7:K108)+7))),"")</f>
        <v/>
      </c>
      <c r="K109" s="18"/>
    </row>
    <row r="110" spans="1:11" s="51" customFormat="1" ht="16.5" customHeight="1" x14ac:dyDescent="0.2">
      <c r="A110" s="3"/>
      <c r="B110" s="3"/>
      <c r="C110" s="3"/>
      <c r="D110" s="3"/>
      <c r="E110" s="3"/>
      <c r="F110" s="3"/>
      <c r="G110" s="56" t="str">
        <f>IFERROR(VLOOKUP(E110,No一覧!$B$7:$F$404,2,FALSE),"")</f>
        <v/>
      </c>
      <c r="H110" s="57" t="str">
        <f>IFERROR(VLOOKUP(E110&amp;F110,No一覧!$A$7:$F$404,5,FALSE),"")</f>
        <v/>
      </c>
      <c r="I110" s="57" t="str">
        <f>IFERROR(VLOOKUP(E110&amp;F110,No一覧!$A$7:$F$404,6,FALSE),"")</f>
        <v/>
      </c>
      <c r="J110" s="58" t="str">
        <f ca="1">IF(K110="終",SUM(I110:INDIRECT(CONCATENATE("i",MATCH($K$7,$K$7:K109)+7))),"")</f>
        <v/>
      </c>
      <c r="K110" s="18"/>
    </row>
    <row r="111" spans="1:11" s="51" customFormat="1" ht="16.5" customHeight="1" x14ac:dyDescent="0.2">
      <c r="A111" s="3"/>
      <c r="B111" s="3"/>
      <c r="C111" s="3"/>
      <c r="D111" s="3"/>
      <c r="E111" s="3"/>
      <c r="F111" s="3"/>
      <c r="G111" s="56" t="str">
        <f>IFERROR(VLOOKUP(E111,No一覧!$B$7:$F$404,2,FALSE),"")</f>
        <v/>
      </c>
      <c r="H111" s="57" t="str">
        <f>IFERROR(VLOOKUP(E111&amp;F111,No一覧!$A$7:$F$404,5,FALSE),"")</f>
        <v/>
      </c>
      <c r="I111" s="57" t="str">
        <f>IFERROR(VLOOKUP(E111&amp;F111,No一覧!$A$7:$F$404,6,FALSE),"")</f>
        <v/>
      </c>
      <c r="J111" s="58" t="str">
        <f ca="1">IF(K111="終",SUM(I111:INDIRECT(CONCATENATE("i",MATCH($K$7,$K$7:K110)+7))),"")</f>
        <v/>
      </c>
      <c r="K111" s="18"/>
    </row>
    <row r="112" spans="1:11" s="51" customFormat="1" ht="16.5" customHeight="1" x14ac:dyDescent="0.2">
      <c r="A112" s="3"/>
      <c r="B112" s="3"/>
      <c r="C112" s="3"/>
      <c r="D112" s="3"/>
      <c r="E112" s="3"/>
      <c r="F112" s="3"/>
      <c r="G112" s="56" t="str">
        <f>IFERROR(VLOOKUP(E112,No一覧!$B$7:$F$404,2,FALSE),"")</f>
        <v/>
      </c>
      <c r="H112" s="57" t="str">
        <f>IFERROR(VLOOKUP(E112&amp;F112,No一覧!$A$7:$F$404,5,FALSE),"")</f>
        <v/>
      </c>
      <c r="I112" s="57" t="str">
        <f>IFERROR(VLOOKUP(E112&amp;F112,No一覧!$A$7:$F$404,6,FALSE),"")</f>
        <v/>
      </c>
      <c r="J112" s="58" t="str">
        <f ca="1">IF(K112="終",SUM(I112:INDIRECT(CONCATENATE("i",MATCH($K$7,$K$7:K111)+7))),"")</f>
        <v/>
      </c>
      <c r="K112" s="18"/>
    </row>
    <row r="113" spans="1:11" s="51" customFormat="1" ht="16.5" customHeight="1" x14ac:dyDescent="0.2">
      <c r="A113" s="3"/>
      <c r="B113" s="3"/>
      <c r="C113" s="3"/>
      <c r="D113" s="3"/>
      <c r="E113" s="3"/>
      <c r="F113" s="3"/>
      <c r="G113" s="56" t="str">
        <f>IFERROR(VLOOKUP(E113,No一覧!$B$7:$F$404,2,FALSE),"")</f>
        <v/>
      </c>
      <c r="H113" s="57" t="str">
        <f>IFERROR(VLOOKUP(E113&amp;F113,No一覧!$A$7:$F$404,5,FALSE),"")</f>
        <v/>
      </c>
      <c r="I113" s="57" t="str">
        <f>IFERROR(VLOOKUP(E113&amp;F113,No一覧!$A$7:$F$404,6,FALSE),"")</f>
        <v/>
      </c>
      <c r="J113" s="58" t="str">
        <f ca="1">IF(K113="終",SUM(I113:INDIRECT(CONCATENATE("i",MATCH($K$7,$K$7:K112)+7))),"")</f>
        <v/>
      </c>
      <c r="K113" s="18"/>
    </row>
    <row r="114" spans="1:11" s="51" customFormat="1" ht="16.5" customHeight="1" x14ac:dyDescent="0.2">
      <c r="A114" s="3"/>
      <c r="B114" s="3"/>
      <c r="C114" s="3"/>
      <c r="D114" s="3"/>
      <c r="E114" s="3"/>
      <c r="F114" s="3"/>
      <c r="G114" s="56" t="str">
        <f>IFERROR(VLOOKUP(E114,No一覧!$B$7:$F$404,2,FALSE),"")</f>
        <v/>
      </c>
      <c r="H114" s="57" t="str">
        <f>IFERROR(VLOOKUP(E114&amp;F114,No一覧!$A$7:$F$404,5,FALSE),"")</f>
        <v/>
      </c>
      <c r="I114" s="57" t="str">
        <f>IFERROR(VLOOKUP(E114&amp;F114,No一覧!$A$7:$F$404,6,FALSE),"")</f>
        <v/>
      </c>
      <c r="J114" s="58" t="str">
        <f ca="1">IF(K114="終",SUM(I114:INDIRECT(CONCATENATE("i",MATCH($K$7,$K$7:K113)+7))),"")</f>
        <v/>
      </c>
      <c r="K114" s="18"/>
    </row>
    <row r="115" spans="1:11" s="51" customFormat="1" ht="16.5" customHeight="1" x14ac:dyDescent="0.2">
      <c r="A115" s="3"/>
      <c r="B115" s="3"/>
      <c r="C115" s="3"/>
      <c r="D115" s="3"/>
      <c r="E115" s="3"/>
      <c r="F115" s="3"/>
      <c r="G115" s="56" t="str">
        <f>IFERROR(VLOOKUP(E115,No一覧!$B$7:$F$404,2,FALSE),"")</f>
        <v/>
      </c>
      <c r="H115" s="57" t="str">
        <f>IFERROR(VLOOKUP(E115&amp;F115,No一覧!$A$7:$F$404,5,FALSE),"")</f>
        <v/>
      </c>
      <c r="I115" s="57" t="str">
        <f>IFERROR(VLOOKUP(E115&amp;F115,No一覧!$A$7:$F$404,6,FALSE),"")</f>
        <v/>
      </c>
      <c r="J115" s="58" t="str">
        <f ca="1">IF(K115="終",SUM(I115:INDIRECT(CONCATENATE("i",MATCH($K$7,$K$7:K114)+7))),"")</f>
        <v/>
      </c>
      <c r="K115" s="18"/>
    </row>
    <row r="116" spans="1:11" s="51" customFormat="1" ht="16.5" customHeight="1" x14ac:dyDescent="0.2">
      <c r="A116" s="3"/>
      <c r="B116" s="3"/>
      <c r="C116" s="3"/>
      <c r="D116" s="3"/>
      <c r="E116" s="3"/>
      <c r="F116" s="3"/>
      <c r="G116" s="56" t="str">
        <f>IFERROR(VLOOKUP(E116,No一覧!$B$7:$F$404,2,FALSE),"")</f>
        <v/>
      </c>
      <c r="H116" s="57" t="str">
        <f>IFERROR(VLOOKUP(E116&amp;F116,No一覧!$A$7:$F$404,5,FALSE),"")</f>
        <v/>
      </c>
      <c r="I116" s="57" t="str">
        <f>IFERROR(VLOOKUP(E116&amp;F116,No一覧!$A$7:$F$404,6,FALSE),"")</f>
        <v/>
      </c>
      <c r="J116" s="58" t="str">
        <f ca="1">IF(K116="終",SUM(I116:INDIRECT(CONCATENATE("i",MATCH($K$7,$K$7:K115)+7))),"")</f>
        <v/>
      </c>
      <c r="K116" s="18"/>
    </row>
    <row r="117" spans="1:11" s="51" customFormat="1" ht="16.5" customHeight="1" x14ac:dyDescent="0.2">
      <c r="A117" s="3"/>
      <c r="B117" s="3"/>
      <c r="C117" s="3"/>
      <c r="D117" s="3"/>
      <c r="E117" s="3"/>
      <c r="F117" s="3"/>
      <c r="G117" s="56" t="str">
        <f>IFERROR(VLOOKUP(E117,No一覧!$B$7:$F$404,2,FALSE),"")</f>
        <v/>
      </c>
      <c r="H117" s="57" t="str">
        <f>IFERROR(VLOOKUP(E117&amp;F117,No一覧!$A$7:$F$404,5,FALSE),"")</f>
        <v/>
      </c>
      <c r="I117" s="57" t="str">
        <f>IFERROR(VLOOKUP(E117&amp;F117,No一覧!$A$7:$F$404,6,FALSE),"")</f>
        <v/>
      </c>
      <c r="J117" s="58" t="str">
        <f ca="1">IF(K117="終",SUM(I117:INDIRECT(CONCATENATE("i",MATCH($K$7,$K$7:K116)+7))),"")</f>
        <v/>
      </c>
      <c r="K117" s="18"/>
    </row>
    <row r="118" spans="1:11" s="51" customFormat="1" ht="16.5" customHeight="1" x14ac:dyDescent="0.2">
      <c r="A118" s="3"/>
      <c r="B118" s="3"/>
      <c r="C118" s="3"/>
      <c r="D118" s="3"/>
      <c r="E118" s="3"/>
      <c r="F118" s="3"/>
      <c r="G118" s="56" t="str">
        <f>IFERROR(VLOOKUP(E118,No一覧!$B$7:$F$404,2,FALSE),"")</f>
        <v/>
      </c>
      <c r="H118" s="57" t="str">
        <f>IFERROR(VLOOKUP(E118&amp;F118,No一覧!$A$7:$F$404,5,FALSE),"")</f>
        <v/>
      </c>
      <c r="I118" s="57" t="str">
        <f>IFERROR(VLOOKUP(E118&amp;F118,No一覧!$A$7:$F$404,6,FALSE),"")</f>
        <v/>
      </c>
      <c r="J118" s="58" t="str">
        <f ca="1">IF(K118="終",SUM(I118:INDIRECT(CONCATENATE("i",MATCH($K$7,$K$7:K117)+7))),"")</f>
        <v/>
      </c>
      <c r="K118" s="18"/>
    </row>
    <row r="119" spans="1:11" s="51" customFormat="1" ht="16.5" customHeight="1" x14ac:dyDescent="0.2">
      <c r="A119" s="3"/>
      <c r="B119" s="3"/>
      <c r="C119" s="3"/>
      <c r="D119" s="3"/>
      <c r="E119" s="3"/>
      <c r="F119" s="3"/>
      <c r="G119" s="56" t="str">
        <f>IFERROR(VLOOKUP(E119,No一覧!$B$7:$F$404,2,FALSE),"")</f>
        <v/>
      </c>
      <c r="H119" s="57" t="str">
        <f>IFERROR(VLOOKUP(E119&amp;F119,No一覧!$A$7:$F$404,5,FALSE),"")</f>
        <v/>
      </c>
      <c r="I119" s="57" t="str">
        <f>IFERROR(VLOOKUP(E119&amp;F119,No一覧!$A$7:$F$404,6,FALSE),"")</f>
        <v/>
      </c>
      <c r="J119" s="58" t="str">
        <f ca="1">IF(K119="終",SUM(I119:INDIRECT(CONCATENATE("i",MATCH($K$7,$K$7:K118)+7))),"")</f>
        <v/>
      </c>
      <c r="K119" s="18"/>
    </row>
    <row r="120" spans="1:11" s="51" customFormat="1" ht="16.5" customHeight="1" x14ac:dyDescent="0.2">
      <c r="A120" s="3"/>
      <c r="B120" s="3"/>
      <c r="C120" s="3"/>
      <c r="D120" s="3"/>
      <c r="E120" s="3"/>
      <c r="F120" s="3"/>
      <c r="G120" s="56" t="str">
        <f>IFERROR(VLOOKUP(E120,No一覧!$B$7:$F$404,2,FALSE),"")</f>
        <v/>
      </c>
      <c r="H120" s="57" t="str">
        <f>IFERROR(VLOOKUP(E120&amp;F120,No一覧!$A$7:$F$404,5,FALSE),"")</f>
        <v/>
      </c>
      <c r="I120" s="57" t="str">
        <f>IFERROR(VLOOKUP(E120&amp;F120,No一覧!$A$7:$F$404,6,FALSE),"")</f>
        <v/>
      </c>
      <c r="J120" s="58" t="str">
        <f ca="1">IF(K120="終",SUM(I120:INDIRECT(CONCATENATE("i",MATCH($K$7,$K$7:K119)+7))),"")</f>
        <v/>
      </c>
      <c r="K120" s="18"/>
    </row>
    <row r="121" spans="1:11" s="51" customFormat="1" ht="16.5" customHeight="1" x14ac:dyDescent="0.2">
      <c r="A121" s="3"/>
      <c r="B121" s="3"/>
      <c r="C121" s="3"/>
      <c r="D121" s="3"/>
      <c r="E121" s="3"/>
      <c r="F121" s="3"/>
      <c r="G121" s="56" t="str">
        <f>IFERROR(VLOOKUP(E121,No一覧!$B$7:$F$404,2,FALSE),"")</f>
        <v/>
      </c>
      <c r="H121" s="57" t="str">
        <f>IFERROR(VLOOKUP(E121&amp;F121,No一覧!$A$7:$F$404,5,FALSE),"")</f>
        <v/>
      </c>
      <c r="I121" s="57" t="str">
        <f>IFERROR(VLOOKUP(E121&amp;F121,No一覧!$A$7:$F$404,6,FALSE),"")</f>
        <v/>
      </c>
      <c r="J121" s="58" t="str">
        <f ca="1">IF(K121="終",SUM(I121:INDIRECT(CONCATENATE("i",MATCH($K$7,$K$7:K120)+7))),"")</f>
        <v/>
      </c>
      <c r="K121" s="18"/>
    </row>
    <row r="122" spans="1:11" s="51" customFormat="1" ht="16.5" customHeight="1" x14ac:dyDescent="0.2">
      <c r="A122" s="3"/>
      <c r="B122" s="3"/>
      <c r="C122" s="3"/>
      <c r="D122" s="3"/>
      <c r="E122" s="3"/>
      <c r="F122" s="3"/>
      <c r="G122" s="56" t="str">
        <f>IFERROR(VLOOKUP(E122,No一覧!$B$7:$F$404,2,FALSE),"")</f>
        <v/>
      </c>
      <c r="H122" s="57" t="str">
        <f>IFERROR(VLOOKUP(E122&amp;F122,No一覧!$A$7:$F$404,5,FALSE),"")</f>
        <v/>
      </c>
      <c r="I122" s="57" t="str">
        <f>IFERROR(VLOOKUP(E122&amp;F122,No一覧!$A$7:$F$404,6,FALSE),"")</f>
        <v/>
      </c>
      <c r="J122" s="58" t="str">
        <f ca="1">IF(K122="終",SUM(I122:INDIRECT(CONCATENATE("i",MATCH($K$7,$K$7:K121)+7))),"")</f>
        <v/>
      </c>
      <c r="K122" s="18"/>
    </row>
    <row r="123" spans="1:11" s="51" customFormat="1" ht="16.5" customHeight="1" x14ac:dyDescent="0.2">
      <c r="A123" s="3"/>
      <c r="B123" s="3"/>
      <c r="C123" s="3"/>
      <c r="D123" s="3"/>
      <c r="E123" s="3"/>
      <c r="F123" s="3"/>
      <c r="G123" s="56" t="str">
        <f>IFERROR(VLOOKUP(E123,No一覧!$B$7:$F$404,2,FALSE),"")</f>
        <v/>
      </c>
      <c r="H123" s="57" t="str">
        <f>IFERROR(VLOOKUP(E123&amp;F123,No一覧!$A$7:$F$404,5,FALSE),"")</f>
        <v/>
      </c>
      <c r="I123" s="57" t="str">
        <f>IFERROR(VLOOKUP(E123&amp;F123,No一覧!$A$7:$F$404,6,FALSE),"")</f>
        <v/>
      </c>
      <c r="J123" s="58" t="str">
        <f ca="1">IF(K123="終",SUM(I123:INDIRECT(CONCATENATE("i",MATCH($K$7,$K$7:K122)+7))),"")</f>
        <v/>
      </c>
      <c r="K123" s="18"/>
    </row>
    <row r="124" spans="1:11" s="51" customFormat="1" ht="16.5" customHeight="1" x14ac:dyDescent="0.2">
      <c r="A124" s="3"/>
      <c r="B124" s="3"/>
      <c r="C124" s="3"/>
      <c r="D124" s="3"/>
      <c r="E124" s="3"/>
      <c r="F124" s="3"/>
      <c r="G124" s="56" t="str">
        <f>IFERROR(VLOOKUP(E124,No一覧!$B$7:$F$404,2,FALSE),"")</f>
        <v/>
      </c>
      <c r="H124" s="57" t="str">
        <f>IFERROR(VLOOKUP(E124&amp;F124,No一覧!$A$7:$F$404,5,FALSE),"")</f>
        <v/>
      </c>
      <c r="I124" s="57" t="str">
        <f>IFERROR(VLOOKUP(E124&amp;F124,No一覧!$A$7:$F$404,6,FALSE),"")</f>
        <v/>
      </c>
      <c r="J124" s="58" t="str">
        <f ca="1">IF(K124="終",SUM(I124:INDIRECT(CONCATENATE("i",MATCH($K$7,$K$7:K123)+7))),"")</f>
        <v/>
      </c>
      <c r="K124" s="18"/>
    </row>
    <row r="125" spans="1:11" s="51" customFormat="1" ht="16.5" customHeight="1" x14ac:dyDescent="0.2">
      <c r="A125" s="3"/>
      <c r="B125" s="3"/>
      <c r="C125" s="3"/>
      <c r="D125" s="3"/>
      <c r="E125" s="3"/>
      <c r="F125" s="3"/>
      <c r="G125" s="56" t="str">
        <f>IFERROR(VLOOKUP(E125,No一覧!$B$7:$F$404,2,FALSE),"")</f>
        <v/>
      </c>
      <c r="H125" s="57" t="str">
        <f>IFERROR(VLOOKUP(E125&amp;F125,No一覧!$A$7:$F$404,5,FALSE),"")</f>
        <v/>
      </c>
      <c r="I125" s="57" t="str">
        <f>IFERROR(VLOOKUP(E125&amp;F125,No一覧!$A$7:$F$404,6,FALSE),"")</f>
        <v/>
      </c>
      <c r="J125" s="58" t="str">
        <f ca="1">IF(K125="終",SUM(I125:INDIRECT(CONCATENATE("i",MATCH($K$7,$K$7:K124)+7))),"")</f>
        <v/>
      </c>
      <c r="K125" s="18"/>
    </row>
    <row r="126" spans="1:11" s="51" customFormat="1" ht="16.5" customHeight="1" x14ac:dyDescent="0.2">
      <c r="A126" s="3"/>
      <c r="B126" s="3"/>
      <c r="C126" s="3"/>
      <c r="D126" s="3"/>
      <c r="E126" s="3"/>
      <c r="F126" s="3"/>
      <c r="G126" s="56" t="str">
        <f>IFERROR(VLOOKUP(E126,No一覧!$B$7:$F$404,2,FALSE),"")</f>
        <v/>
      </c>
      <c r="H126" s="57" t="str">
        <f>IFERROR(VLOOKUP(E126&amp;F126,No一覧!$A$7:$F$404,5,FALSE),"")</f>
        <v/>
      </c>
      <c r="I126" s="57" t="str">
        <f>IFERROR(VLOOKUP(E126&amp;F126,No一覧!$A$7:$F$404,6,FALSE),"")</f>
        <v/>
      </c>
      <c r="J126" s="58" t="str">
        <f ca="1">IF(K126="終",SUM(I126:INDIRECT(CONCATENATE("i",MATCH($K$7,$K$7:K125)+7))),"")</f>
        <v/>
      </c>
      <c r="K126" s="18"/>
    </row>
    <row r="127" spans="1:11" s="51" customFormat="1" ht="16.5" customHeight="1" x14ac:dyDescent="0.2">
      <c r="A127" s="3"/>
      <c r="B127" s="3"/>
      <c r="C127" s="3"/>
      <c r="D127" s="3"/>
      <c r="E127" s="3"/>
      <c r="F127" s="3"/>
      <c r="G127" s="56" t="str">
        <f>IFERROR(VLOOKUP(E127,No一覧!$B$7:$F$404,2,FALSE),"")</f>
        <v/>
      </c>
      <c r="H127" s="57" t="str">
        <f>IFERROR(VLOOKUP(E127&amp;F127,No一覧!$A$7:$F$404,5,FALSE),"")</f>
        <v/>
      </c>
      <c r="I127" s="57" t="str">
        <f>IFERROR(VLOOKUP(E127&amp;F127,No一覧!$A$7:$F$404,6,FALSE),"")</f>
        <v/>
      </c>
      <c r="J127" s="58" t="str">
        <f ca="1">IF(K127="終",SUM(I127:INDIRECT(CONCATENATE("i",MATCH($K$7,$K$7:K126)+7))),"")</f>
        <v/>
      </c>
      <c r="K127" s="18"/>
    </row>
    <row r="128" spans="1:11" s="51" customFormat="1" ht="16.5" customHeight="1" x14ac:dyDescent="0.2">
      <c r="A128" s="3"/>
      <c r="B128" s="3"/>
      <c r="C128" s="3"/>
      <c r="D128" s="3"/>
      <c r="E128" s="3"/>
      <c r="F128" s="3"/>
      <c r="G128" s="56" t="str">
        <f>IFERROR(VLOOKUP(E128,No一覧!$B$7:$F$404,2,FALSE),"")</f>
        <v/>
      </c>
      <c r="H128" s="57" t="str">
        <f>IFERROR(VLOOKUP(E128&amp;F128,No一覧!$A$7:$F$404,5,FALSE),"")</f>
        <v/>
      </c>
      <c r="I128" s="57" t="str">
        <f>IFERROR(VLOOKUP(E128&amp;F128,No一覧!$A$7:$F$404,6,FALSE),"")</f>
        <v/>
      </c>
      <c r="J128" s="58" t="str">
        <f ca="1">IF(K128="終",SUM(I128:INDIRECT(CONCATENATE("i",MATCH($K$7,$K$7:K127)+7))),"")</f>
        <v/>
      </c>
      <c r="K128" s="18"/>
    </row>
    <row r="129" spans="1:11" s="51" customFormat="1" ht="16.5" customHeight="1" x14ac:dyDescent="0.2">
      <c r="A129" s="3"/>
      <c r="B129" s="3"/>
      <c r="C129" s="3"/>
      <c r="D129" s="3"/>
      <c r="E129" s="3"/>
      <c r="F129" s="3"/>
      <c r="G129" s="56" t="str">
        <f>IFERROR(VLOOKUP(E129,No一覧!$B$7:$F$404,2,FALSE),"")</f>
        <v/>
      </c>
      <c r="H129" s="57" t="str">
        <f>IFERROR(VLOOKUP(E129&amp;F129,No一覧!$A$7:$F$404,5,FALSE),"")</f>
        <v/>
      </c>
      <c r="I129" s="57" t="str">
        <f>IFERROR(VLOOKUP(E129&amp;F129,No一覧!$A$7:$F$404,6,FALSE),"")</f>
        <v/>
      </c>
      <c r="J129" s="58" t="str">
        <f ca="1">IF(K129="終",SUM(I129:INDIRECT(CONCATENATE("i",MATCH($K$7,$K$7:K128)+7))),"")</f>
        <v/>
      </c>
      <c r="K129" s="18"/>
    </row>
    <row r="130" spans="1:11" s="51" customFormat="1" ht="16.5" customHeight="1" x14ac:dyDescent="0.2">
      <c r="A130" s="3"/>
      <c r="B130" s="3"/>
      <c r="C130" s="3"/>
      <c r="D130" s="3"/>
      <c r="E130" s="3"/>
      <c r="F130" s="3"/>
      <c r="G130" s="56" t="str">
        <f>IFERROR(VLOOKUP(E130,No一覧!$B$7:$F$404,2,FALSE),"")</f>
        <v/>
      </c>
      <c r="H130" s="57" t="str">
        <f>IFERROR(VLOOKUP(E130&amp;F130,No一覧!$A$7:$F$404,5,FALSE),"")</f>
        <v/>
      </c>
      <c r="I130" s="57" t="str">
        <f>IFERROR(VLOOKUP(E130&amp;F130,No一覧!$A$7:$F$404,6,FALSE),"")</f>
        <v/>
      </c>
      <c r="J130" s="58" t="str">
        <f ca="1">IF(K130="終",SUM(I130:INDIRECT(CONCATENATE("i",MATCH($K$7,$K$7:K129)+7))),"")</f>
        <v/>
      </c>
      <c r="K130" s="18"/>
    </row>
    <row r="131" spans="1:11" s="51" customFormat="1" ht="16.5" customHeight="1" x14ac:dyDescent="0.2">
      <c r="A131" s="3"/>
      <c r="B131" s="3"/>
      <c r="C131" s="3"/>
      <c r="D131" s="3"/>
      <c r="E131" s="3"/>
      <c r="F131" s="3"/>
      <c r="G131" s="56" t="str">
        <f>IFERROR(VLOOKUP(E131,No一覧!$B$7:$F$404,2,FALSE),"")</f>
        <v/>
      </c>
      <c r="H131" s="57" t="str">
        <f>IFERROR(VLOOKUP(E131&amp;F131,No一覧!$A$7:$F$404,5,FALSE),"")</f>
        <v/>
      </c>
      <c r="I131" s="57" t="str">
        <f>IFERROR(VLOOKUP(E131&amp;F131,No一覧!$A$7:$F$404,6,FALSE),"")</f>
        <v/>
      </c>
      <c r="J131" s="58" t="str">
        <f ca="1">IF(K131="終",SUM(I131:INDIRECT(CONCATENATE("i",MATCH($K$7,$K$7:K130)+7))),"")</f>
        <v/>
      </c>
      <c r="K131" s="18"/>
    </row>
    <row r="132" spans="1:11" s="51" customFormat="1" ht="16.5" customHeight="1" x14ac:dyDescent="0.2">
      <c r="A132" s="3"/>
      <c r="B132" s="3"/>
      <c r="C132" s="3"/>
      <c r="D132" s="3"/>
      <c r="E132" s="3"/>
      <c r="F132" s="3"/>
      <c r="G132" s="56" t="str">
        <f>IFERROR(VLOOKUP(E132,No一覧!$B$7:$F$404,2,FALSE),"")</f>
        <v/>
      </c>
      <c r="H132" s="57" t="str">
        <f>IFERROR(VLOOKUP(E132&amp;F132,No一覧!$A$7:$F$404,5,FALSE),"")</f>
        <v/>
      </c>
      <c r="I132" s="57" t="str">
        <f>IFERROR(VLOOKUP(E132&amp;F132,No一覧!$A$7:$F$404,6,FALSE),"")</f>
        <v/>
      </c>
      <c r="J132" s="58" t="str">
        <f ca="1">IF(K132="終",SUM(I132:INDIRECT(CONCATENATE("i",MATCH($K$7,$K$7:K131)+7))),"")</f>
        <v/>
      </c>
      <c r="K132" s="18"/>
    </row>
    <row r="133" spans="1:11" s="51" customFormat="1" ht="16.5" customHeight="1" x14ac:dyDescent="0.2">
      <c r="A133" s="3"/>
      <c r="B133" s="3"/>
      <c r="C133" s="3"/>
      <c r="D133" s="3"/>
      <c r="E133" s="3"/>
      <c r="F133" s="3"/>
      <c r="G133" s="56" t="str">
        <f>IFERROR(VLOOKUP(E133,No一覧!$B$7:$F$404,2,FALSE),"")</f>
        <v/>
      </c>
      <c r="H133" s="57" t="str">
        <f>IFERROR(VLOOKUP(E133&amp;F133,No一覧!$A$7:$F$404,5,FALSE),"")</f>
        <v/>
      </c>
      <c r="I133" s="57" t="str">
        <f>IFERROR(VLOOKUP(E133&amp;F133,No一覧!$A$7:$F$404,6,FALSE),"")</f>
        <v/>
      </c>
      <c r="J133" s="58" t="str">
        <f ca="1">IF(K133="終",SUM(I133:INDIRECT(CONCATENATE("i",MATCH($K$7,$K$7:K132)+7))),"")</f>
        <v/>
      </c>
      <c r="K133" s="18"/>
    </row>
    <row r="134" spans="1:11" s="51" customFormat="1" ht="16.5" customHeight="1" x14ac:dyDescent="0.2">
      <c r="A134" s="3"/>
      <c r="B134" s="3"/>
      <c r="C134" s="3"/>
      <c r="D134" s="3"/>
      <c r="E134" s="3"/>
      <c r="F134" s="3"/>
      <c r="G134" s="56" t="str">
        <f>IFERROR(VLOOKUP(E134,No一覧!$B$7:$F$404,2,FALSE),"")</f>
        <v/>
      </c>
      <c r="H134" s="57" t="str">
        <f>IFERROR(VLOOKUP(E134&amp;F134,No一覧!$A$7:$F$404,5,FALSE),"")</f>
        <v/>
      </c>
      <c r="I134" s="57" t="str">
        <f>IFERROR(VLOOKUP(E134&amp;F134,No一覧!$A$7:$F$404,6,FALSE),"")</f>
        <v/>
      </c>
      <c r="J134" s="58" t="str">
        <f ca="1">IF(K134="終",SUM(I134:INDIRECT(CONCATENATE("i",MATCH($K$7,$K$7:K133)+7))),"")</f>
        <v/>
      </c>
      <c r="K134" s="18"/>
    </row>
    <row r="135" spans="1:11" s="51" customFormat="1" ht="16.5" customHeight="1" x14ac:dyDescent="0.2">
      <c r="A135" s="3"/>
      <c r="B135" s="3"/>
      <c r="C135" s="3"/>
      <c r="D135" s="3"/>
      <c r="E135" s="3"/>
      <c r="F135" s="3"/>
      <c r="G135" s="56" t="str">
        <f>IFERROR(VLOOKUP(E135,No一覧!$B$7:$F$404,2,FALSE),"")</f>
        <v/>
      </c>
      <c r="H135" s="57" t="str">
        <f>IFERROR(VLOOKUP(E135&amp;F135,No一覧!$A$7:$F$404,5,FALSE),"")</f>
        <v/>
      </c>
      <c r="I135" s="57" t="str">
        <f>IFERROR(VLOOKUP(E135&amp;F135,No一覧!$A$7:$F$404,6,FALSE),"")</f>
        <v/>
      </c>
      <c r="J135" s="58" t="str">
        <f ca="1">IF(K135="終",SUM(I135:INDIRECT(CONCATENATE("i",MATCH($K$7,$K$7:K134)+7))),"")</f>
        <v/>
      </c>
      <c r="K135" s="18"/>
    </row>
    <row r="136" spans="1:11" s="51" customFormat="1" ht="16.5" customHeight="1" x14ac:dyDescent="0.2">
      <c r="A136" s="3"/>
      <c r="B136" s="3"/>
      <c r="C136" s="3"/>
      <c r="D136" s="3"/>
      <c r="E136" s="3"/>
      <c r="F136" s="3"/>
      <c r="G136" s="56" t="str">
        <f>IFERROR(VLOOKUP(E136,No一覧!$B$7:$F$404,2,FALSE),"")</f>
        <v/>
      </c>
      <c r="H136" s="57" t="str">
        <f>IFERROR(VLOOKUP(E136&amp;F136,No一覧!$A$7:$F$404,5,FALSE),"")</f>
        <v/>
      </c>
      <c r="I136" s="57" t="str">
        <f>IFERROR(VLOOKUP(E136&amp;F136,No一覧!$A$7:$F$404,6,FALSE),"")</f>
        <v/>
      </c>
      <c r="J136" s="58" t="str">
        <f ca="1">IF(K136="終",SUM(I136:INDIRECT(CONCATENATE("i",MATCH($K$7,$K$7:K135)+7))),"")</f>
        <v/>
      </c>
      <c r="K136" s="18"/>
    </row>
    <row r="137" spans="1:11" s="51" customFormat="1" ht="16.5" customHeight="1" x14ac:dyDescent="0.2">
      <c r="A137" s="3"/>
      <c r="B137" s="3"/>
      <c r="C137" s="3"/>
      <c r="D137" s="3"/>
      <c r="E137" s="3"/>
      <c r="F137" s="3"/>
      <c r="G137" s="56" t="str">
        <f>IFERROR(VLOOKUP(E137,No一覧!$B$7:$F$404,2,FALSE),"")</f>
        <v/>
      </c>
      <c r="H137" s="57" t="str">
        <f>IFERROR(VLOOKUP(E137&amp;F137,No一覧!$A$7:$F$404,5,FALSE),"")</f>
        <v/>
      </c>
      <c r="I137" s="57" t="str">
        <f>IFERROR(VLOOKUP(E137&amp;F137,No一覧!$A$7:$F$404,6,FALSE),"")</f>
        <v/>
      </c>
      <c r="J137" s="58" t="str">
        <f ca="1">IF(K137="終",SUM(I137:INDIRECT(CONCATENATE("i",MATCH($K$7,$K$7:K136)+7))),"")</f>
        <v/>
      </c>
      <c r="K137" s="18"/>
    </row>
    <row r="138" spans="1:11" s="51" customFormat="1" ht="16.5" customHeight="1" x14ac:dyDescent="0.2">
      <c r="A138" s="3"/>
      <c r="B138" s="3"/>
      <c r="C138" s="3"/>
      <c r="D138" s="3"/>
      <c r="E138" s="3"/>
      <c r="F138" s="3"/>
      <c r="G138" s="56" t="str">
        <f>IFERROR(VLOOKUP(E138,No一覧!$B$7:$F$404,2,FALSE),"")</f>
        <v/>
      </c>
      <c r="H138" s="57" t="str">
        <f>IFERROR(VLOOKUP(E138&amp;F138,No一覧!$A$7:$F$404,5,FALSE),"")</f>
        <v/>
      </c>
      <c r="I138" s="57" t="str">
        <f>IFERROR(VLOOKUP(E138&amp;F138,No一覧!$A$7:$F$404,6,FALSE),"")</f>
        <v/>
      </c>
      <c r="J138" s="58" t="str">
        <f ca="1">IF(K138="終",SUM(I138:INDIRECT(CONCATENATE("i",MATCH($K$7,$K$7:K137)+7))),"")</f>
        <v/>
      </c>
      <c r="K138" s="18"/>
    </row>
    <row r="139" spans="1:11" s="51" customFormat="1" ht="16.5" customHeight="1" x14ac:dyDescent="0.2">
      <c r="A139" s="3"/>
      <c r="B139" s="3"/>
      <c r="C139" s="3"/>
      <c r="D139" s="3"/>
      <c r="E139" s="3"/>
      <c r="F139" s="3"/>
      <c r="G139" s="56" t="str">
        <f>IFERROR(VLOOKUP(E139,No一覧!$B$7:$F$404,2,FALSE),"")</f>
        <v/>
      </c>
      <c r="H139" s="57" t="str">
        <f>IFERROR(VLOOKUP(E139&amp;F139,No一覧!$A$7:$F$404,5,FALSE),"")</f>
        <v/>
      </c>
      <c r="I139" s="57" t="str">
        <f>IFERROR(VLOOKUP(E139&amp;F139,No一覧!$A$7:$F$404,6,FALSE),"")</f>
        <v/>
      </c>
      <c r="J139" s="58" t="str">
        <f ca="1">IF(K139="終",SUM(I139:INDIRECT(CONCATENATE("i",MATCH($K$7,$K$7:K138)+7))),"")</f>
        <v/>
      </c>
      <c r="K139" s="18"/>
    </row>
    <row r="140" spans="1:11" s="51" customFormat="1" ht="16.5" customHeight="1" x14ac:dyDescent="0.2">
      <c r="A140" s="3"/>
      <c r="B140" s="3"/>
      <c r="C140" s="3"/>
      <c r="D140" s="3"/>
      <c r="E140" s="3"/>
      <c r="F140" s="3"/>
      <c r="G140" s="56" t="str">
        <f>IFERROR(VLOOKUP(E140,No一覧!$B$7:$F$404,2,FALSE),"")</f>
        <v/>
      </c>
      <c r="H140" s="57" t="str">
        <f>IFERROR(VLOOKUP(E140&amp;F140,No一覧!$A$7:$F$404,5,FALSE),"")</f>
        <v/>
      </c>
      <c r="I140" s="57" t="str">
        <f>IFERROR(VLOOKUP(E140&amp;F140,No一覧!$A$7:$F$404,6,FALSE),"")</f>
        <v/>
      </c>
      <c r="J140" s="58" t="str">
        <f ca="1">IF(K140="終",SUM(I140:INDIRECT(CONCATENATE("i",MATCH($K$7,$K$7:K139)+7))),"")</f>
        <v/>
      </c>
      <c r="K140" s="18"/>
    </row>
    <row r="141" spans="1:11" s="51" customFormat="1" ht="16.5" customHeight="1" x14ac:dyDescent="0.2">
      <c r="A141" s="3"/>
      <c r="B141" s="3"/>
      <c r="C141" s="3"/>
      <c r="D141" s="3"/>
      <c r="E141" s="3"/>
      <c r="F141" s="3"/>
      <c r="G141" s="56" t="str">
        <f>IFERROR(VLOOKUP(E141,No一覧!$B$7:$F$404,2,FALSE),"")</f>
        <v/>
      </c>
      <c r="H141" s="57" t="str">
        <f>IFERROR(VLOOKUP(E141&amp;F141,No一覧!$A$7:$F$404,5,FALSE),"")</f>
        <v/>
      </c>
      <c r="I141" s="57" t="str">
        <f>IFERROR(VLOOKUP(E141&amp;F141,No一覧!$A$7:$F$404,6,FALSE),"")</f>
        <v/>
      </c>
      <c r="J141" s="58" t="str">
        <f ca="1">IF(K141="終",SUM(I141:INDIRECT(CONCATENATE("i",MATCH($K$7,$K$7:K140)+7))),"")</f>
        <v/>
      </c>
      <c r="K141" s="18"/>
    </row>
    <row r="142" spans="1:11" s="51" customFormat="1" ht="16.5" customHeight="1" x14ac:dyDescent="0.2">
      <c r="A142" s="3"/>
      <c r="B142" s="3"/>
      <c r="C142" s="3"/>
      <c r="D142" s="3"/>
      <c r="E142" s="3"/>
      <c r="F142" s="3"/>
      <c r="G142" s="56" t="str">
        <f>IFERROR(VLOOKUP(E142,No一覧!$B$7:$F$404,2,FALSE),"")</f>
        <v/>
      </c>
      <c r="H142" s="57" t="str">
        <f>IFERROR(VLOOKUP(E142&amp;F142,No一覧!$A$7:$F$404,5,FALSE),"")</f>
        <v/>
      </c>
      <c r="I142" s="57" t="str">
        <f>IFERROR(VLOOKUP(E142&amp;F142,No一覧!$A$7:$F$404,6,FALSE),"")</f>
        <v/>
      </c>
      <c r="J142" s="58" t="str">
        <f ca="1">IF(K142="終",SUM(I142:INDIRECT(CONCATENATE("i",MATCH($K$7,$K$7:K141)+7))),"")</f>
        <v/>
      </c>
      <c r="K142" s="18"/>
    </row>
    <row r="143" spans="1:11" s="51" customFormat="1" ht="16.5" customHeight="1" x14ac:dyDescent="0.2">
      <c r="A143" s="3"/>
      <c r="B143" s="3"/>
      <c r="C143" s="3"/>
      <c r="D143" s="3"/>
      <c r="E143" s="3"/>
      <c r="F143" s="3"/>
      <c r="G143" s="56" t="str">
        <f>IFERROR(VLOOKUP(E143,No一覧!$B$7:$F$404,2,FALSE),"")</f>
        <v/>
      </c>
      <c r="H143" s="57" t="str">
        <f>IFERROR(VLOOKUP(E143&amp;F143,No一覧!$A$7:$F$404,5,FALSE),"")</f>
        <v/>
      </c>
      <c r="I143" s="57" t="str">
        <f>IFERROR(VLOOKUP(E143&amp;F143,No一覧!$A$7:$F$404,6,FALSE),"")</f>
        <v/>
      </c>
      <c r="J143" s="58" t="str">
        <f ca="1">IF(K143="終",SUM(I143:INDIRECT(CONCATENATE("i",MATCH($K$7,$K$7:K142)+7))),"")</f>
        <v/>
      </c>
      <c r="K143" s="18"/>
    </row>
    <row r="144" spans="1:11" s="51" customFormat="1" ht="16.5" customHeight="1" x14ac:dyDescent="0.2">
      <c r="A144" s="3"/>
      <c r="B144" s="3"/>
      <c r="C144" s="3"/>
      <c r="D144" s="3"/>
      <c r="E144" s="3"/>
      <c r="F144" s="3"/>
      <c r="G144" s="56" t="str">
        <f>IFERROR(VLOOKUP(E144,No一覧!$B$7:$F$404,2,FALSE),"")</f>
        <v/>
      </c>
      <c r="H144" s="57" t="str">
        <f>IFERROR(VLOOKUP(E144&amp;F144,No一覧!$A$7:$F$404,5,FALSE),"")</f>
        <v/>
      </c>
      <c r="I144" s="57" t="str">
        <f>IFERROR(VLOOKUP(E144&amp;F144,No一覧!$A$7:$F$404,6,FALSE),"")</f>
        <v/>
      </c>
      <c r="J144" s="58" t="str">
        <f ca="1">IF(K144="終",SUM(I144:INDIRECT(CONCATENATE("i",MATCH($K$7,$K$7:K143)+7))),"")</f>
        <v/>
      </c>
      <c r="K144" s="18"/>
    </row>
    <row r="145" spans="1:11" s="51" customFormat="1" ht="16.5" customHeight="1" x14ac:dyDescent="0.2">
      <c r="A145" s="3"/>
      <c r="B145" s="3"/>
      <c r="C145" s="3"/>
      <c r="D145" s="3"/>
      <c r="E145" s="3"/>
      <c r="F145" s="3"/>
      <c r="G145" s="56" t="str">
        <f>IFERROR(VLOOKUP(E145,No一覧!$B$7:$F$404,2,FALSE),"")</f>
        <v/>
      </c>
      <c r="H145" s="57" t="str">
        <f>IFERROR(VLOOKUP(E145&amp;F145,No一覧!$A$7:$F$404,5,FALSE),"")</f>
        <v/>
      </c>
      <c r="I145" s="57" t="str">
        <f>IFERROR(VLOOKUP(E145&amp;F145,No一覧!$A$7:$F$404,6,FALSE),"")</f>
        <v/>
      </c>
      <c r="J145" s="58" t="str">
        <f ca="1">IF(K145="終",SUM(I145:INDIRECT(CONCATENATE("i",MATCH($K$7,$K$7:K144)+7))),"")</f>
        <v/>
      </c>
      <c r="K145" s="18"/>
    </row>
    <row r="146" spans="1:11" s="51" customFormat="1" ht="16.5" customHeight="1" x14ac:dyDescent="0.2">
      <c r="A146" s="3"/>
      <c r="B146" s="3"/>
      <c r="C146" s="3"/>
      <c r="D146" s="3"/>
      <c r="E146" s="3"/>
      <c r="F146" s="3"/>
      <c r="G146" s="56" t="str">
        <f>IFERROR(VLOOKUP(E146,No一覧!$B$7:$F$404,2,FALSE),"")</f>
        <v/>
      </c>
      <c r="H146" s="57" t="str">
        <f>IFERROR(VLOOKUP(E146&amp;F146,No一覧!$A$7:$F$404,5,FALSE),"")</f>
        <v/>
      </c>
      <c r="I146" s="57" t="str">
        <f>IFERROR(VLOOKUP(E146&amp;F146,No一覧!$A$7:$F$404,6,FALSE),"")</f>
        <v/>
      </c>
      <c r="J146" s="58" t="str">
        <f ca="1">IF(K146="終",SUM(I146:INDIRECT(CONCATENATE("i",MATCH($K$7,$K$7:K145)+7))),"")</f>
        <v/>
      </c>
      <c r="K146" s="18"/>
    </row>
    <row r="147" spans="1:11" s="51" customFormat="1" ht="16.5" customHeight="1" x14ac:dyDescent="0.2">
      <c r="A147" s="3"/>
      <c r="B147" s="3"/>
      <c r="C147" s="3"/>
      <c r="D147" s="3"/>
      <c r="E147" s="3"/>
      <c r="F147" s="3"/>
      <c r="G147" s="56" t="str">
        <f>IFERROR(VLOOKUP(E147,No一覧!$B$7:$F$404,2,FALSE),"")</f>
        <v/>
      </c>
      <c r="H147" s="57" t="str">
        <f>IFERROR(VLOOKUP(E147&amp;F147,No一覧!$A$7:$F$404,5,FALSE),"")</f>
        <v/>
      </c>
      <c r="I147" s="57" t="str">
        <f>IFERROR(VLOOKUP(E147&amp;F147,No一覧!$A$7:$F$404,6,FALSE),"")</f>
        <v/>
      </c>
      <c r="J147" s="58" t="str">
        <f ca="1">IF(K147="終",SUM(I147:INDIRECT(CONCATENATE("i",MATCH($K$7,$K$7:K146)+7))),"")</f>
        <v/>
      </c>
      <c r="K147" s="18"/>
    </row>
    <row r="148" spans="1:11" s="51" customFormat="1" ht="16.5" customHeight="1" x14ac:dyDescent="0.2">
      <c r="A148" s="3"/>
      <c r="B148" s="3"/>
      <c r="C148" s="3"/>
      <c r="D148" s="3"/>
      <c r="E148" s="3"/>
      <c r="F148" s="3"/>
      <c r="G148" s="56" t="str">
        <f>IFERROR(VLOOKUP(E148,No一覧!$B$7:$F$404,2,FALSE),"")</f>
        <v/>
      </c>
      <c r="H148" s="57" t="str">
        <f>IFERROR(VLOOKUP(E148&amp;F148,No一覧!$A$7:$F$404,5,FALSE),"")</f>
        <v/>
      </c>
      <c r="I148" s="57" t="str">
        <f>IFERROR(VLOOKUP(E148&amp;F148,No一覧!$A$7:$F$404,6,FALSE),"")</f>
        <v/>
      </c>
      <c r="J148" s="58" t="str">
        <f ca="1">IF(K148="終",SUM(I148:INDIRECT(CONCATENATE("i",MATCH($K$7,$K$7:K147)+7))),"")</f>
        <v/>
      </c>
      <c r="K148" s="18"/>
    </row>
    <row r="149" spans="1:11" s="51" customFormat="1" ht="16.5" customHeight="1" x14ac:dyDescent="0.2">
      <c r="A149" s="3"/>
      <c r="B149" s="3"/>
      <c r="C149" s="3"/>
      <c r="D149" s="3"/>
      <c r="E149" s="3"/>
      <c r="F149" s="3"/>
      <c r="G149" s="56" t="str">
        <f>IFERROR(VLOOKUP(E149,No一覧!$B$7:$F$404,2,FALSE),"")</f>
        <v/>
      </c>
      <c r="H149" s="57" t="str">
        <f>IFERROR(VLOOKUP(E149&amp;F149,No一覧!$A$7:$F$404,5,FALSE),"")</f>
        <v/>
      </c>
      <c r="I149" s="57" t="str">
        <f>IFERROR(VLOOKUP(E149&amp;F149,No一覧!$A$7:$F$404,6,FALSE),"")</f>
        <v/>
      </c>
      <c r="J149" s="58" t="str">
        <f ca="1">IF(K149="終",SUM(I149:INDIRECT(CONCATENATE("i",MATCH($K$7,$K$7:K148)+7))),"")</f>
        <v/>
      </c>
      <c r="K149" s="18"/>
    </row>
    <row r="150" spans="1:11" s="51" customFormat="1" ht="16.5" customHeight="1" x14ac:dyDescent="0.2">
      <c r="A150" s="3"/>
      <c r="B150" s="3"/>
      <c r="C150" s="3"/>
      <c r="D150" s="3"/>
      <c r="E150" s="3"/>
      <c r="F150" s="3"/>
      <c r="G150" s="56" t="str">
        <f>IFERROR(VLOOKUP(E150,No一覧!$B$7:$F$404,2,FALSE),"")</f>
        <v/>
      </c>
      <c r="H150" s="57" t="str">
        <f>IFERROR(VLOOKUP(E150&amp;F150,No一覧!$A$7:$F$404,5,FALSE),"")</f>
        <v/>
      </c>
      <c r="I150" s="57" t="str">
        <f>IFERROR(VLOOKUP(E150&amp;F150,No一覧!$A$7:$F$404,6,FALSE),"")</f>
        <v/>
      </c>
      <c r="J150" s="58" t="str">
        <f ca="1">IF(K150="終",SUM(I150:INDIRECT(CONCATENATE("i",MATCH($K$7,$K$7:K149)+7))),"")</f>
        <v/>
      </c>
      <c r="K150" s="18"/>
    </row>
    <row r="151" spans="1:11" s="51" customFormat="1" ht="16.5" customHeight="1" x14ac:dyDescent="0.2">
      <c r="A151" s="3"/>
      <c r="B151" s="3"/>
      <c r="C151" s="3"/>
      <c r="D151" s="3"/>
      <c r="E151" s="3"/>
      <c r="F151" s="3"/>
      <c r="G151" s="56" t="str">
        <f>IFERROR(VLOOKUP(E151,No一覧!$B$7:$F$404,2,FALSE),"")</f>
        <v/>
      </c>
      <c r="H151" s="57" t="str">
        <f>IFERROR(VLOOKUP(E151&amp;F151,No一覧!$A$7:$F$404,5,FALSE),"")</f>
        <v/>
      </c>
      <c r="I151" s="57" t="str">
        <f>IFERROR(VLOOKUP(E151&amp;F151,No一覧!$A$7:$F$404,6,FALSE),"")</f>
        <v/>
      </c>
      <c r="J151" s="58" t="str">
        <f ca="1">IF(K151="終",SUM(I151:INDIRECT(CONCATENATE("i",MATCH($K$7,$K$7:K150)+7))),"")</f>
        <v/>
      </c>
      <c r="K151" s="18"/>
    </row>
    <row r="152" spans="1:11" s="51" customFormat="1" ht="16.5" customHeight="1" x14ac:dyDescent="0.2">
      <c r="A152" s="3"/>
      <c r="B152" s="3"/>
      <c r="C152" s="3"/>
      <c r="D152" s="3"/>
      <c r="E152" s="3"/>
      <c r="F152" s="3"/>
      <c r="G152" s="56" t="str">
        <f>IFERROR(VLOOKUP(E152,No一覧!$B$7:$F$404,2,FALSE),"")</f>
        <v/>
      </c>
      <c r="H152" s="57" t="str">
        <f>IFERROR(VLOOKUP(E152&amp;F152,No一覧!$A$7:$F$404,5,FALSE),"")</f>
        <v/>
      </c>
      <c r="I152" s="57" t="str">
        <f>IFERROR(VLOOKUP(E152&amp;F152,No一覧!$A$7:$F$404,6,FALSE),"")</f>
        <v/>
      </c>
      <c r="J152" s="58" t="str">
        <f ca="1">IF(K152="終",SUM(I152:INDIRECT(CONCATENATE("i",MATCH($K$7,$K$7:K151)+7))),"")</f>
        <v/>
      </c>
      <c r="K152" s="18"/>
    </row>
    <row r="153" spans="1:11" s="51" customFormat="1" ht="16.5" customHeight="1" x14ac:dyDescent="0.2">
      <c r="A153" s="3"/>
      <c r="B153" s="3"/>
      <c r="C153" s="3"/>
      <c r="D153" s="3"/>
      <c r="E153" s="3"/>
      <c r="F153" s="3"/>
      <c r="G153" s="56" t="str">
        <f>IFERROR(VLOOKUP(E153,No一覧!$B$7:$F$404,2,FALSE),"")</f>
        <v/>
      </c>
      <c r="H153" s="57" t="str">
        <f>IFERROR(VLOOKUP(E153&amp;F153,No一覧!$A$7:$F$404,5,FALSE),"")</f>
        <v/>
      </c>
      <c r="I153" s="57" t="str">
        <f>IFERROR(VLOOKUP(E153&amp;F153,No一覧!$A$7:$F$404,6,FALSE),"")</f>
        <v/>
      </c>
      <c r="J153" s="58" t="str">
        <f ca="1">IF(K153="終",SUM(I153:INDIRECT(CONCATENATE("i",MATCH($K$7,$K$7:K152)+7))),"")</f>
        <v/>
      </c>
      <c r="K153" s="18"/>
    </row>
    <row r="154" spans="1:11" s="51" customFormat="1" ht="16.5" customHeight="1" x14ac:dyDescent="0.2">
      <c r="A154" s="3"/>
      <c r="B154" s="3"/>
      <c r="C154" s="3"/>
      <c r="D154" s="3"/>
      <c r="E154" s="3"/>
      <c r="F154" s="3"/>
      <c r="G154" s="56" t="str">
        <f>IFERROR(VLOOKUP(E154,No一覧!$B$7:$F$404,2,FALSE),"")</f>
        <v/>
      </c>
      <c r="H154" s="57" t="str">
        <f>IFERROR(VLOOKUP(E154&amp;F154,No一覧!$A$7:$F$404,5,FALSE),"")</f>
        <v/>
      </c>
      <c r="I154" s="57" t="str">
        <f>IFERROR(VLOOKUP(E154&amp;F154,No一覧!$A$7:$F$404,6,FALSE),"")</f>
        <v/>
      </c>
      <c r="J154" s="58" t="str">
        <f ca="1">IF(K154="終",SUM(I154:INDIRECT(CONCATENATE("i",MATCH($K$7,$K$7:K153)+7))),"")</f>
        <v/>
      </c>
      <c r="K154" s="18"/>
    </row>
    <row r="155" spans="1:11" s="51" customFormat="1" ht="16.5" customHeight="1" x14ac:dyDescent="0.2">
      <c r="A155" s="3"/>
      <c r="B155" s="3"/>
      <c r="C155" s="3"/>
      <c r="D155" s="3"/>
      <c r="E155" s="3"/>
      <c r="F155" s="3"/>
      <c r="G155" s="56" t="str">
        <f>IFERROR(VLOOKUP(E155,No一覧!$B$7:$F$404,2,FALSE),"")</f>
        <v/>
      </c>
      <c r="H155" s="57" t="str">
        <f>IFERROR(VLOOKUP(E155&amp;F155,No一覧!$A$7:$F$404,5,FALSE),"")</f>
        <v/>
      </c>
      <c r="I155" s="57" t="str">
        <f>IFERROR(VLOOKUP(E155&amp;F155,No一覧!$A$7:$F$404,6,FALSE),"")</f>
        <v/>
      </c>
      <c r="J155" s="58" t="str">
        <f ca="1">IF(K155="終",SUM(I155:INDIRECT(CONCATENATE("i",MATCH($K$7,$K$7:K154)+7))),"")</f>
        <v/>
      </c>
      <c r="K155" s="18"/>
    </row>
    <row r="156" spans="1:11" s="51" customFormat="1" ht="16.5" customHeight="1" x14ac:dyDescent="0.2">
      <c r="A156" s="3"/>
      <c r="B156" s="3"/>
      <c r="C156" s="3"/>
      <c r="D156" s="3"/>
      <c r="E156" s="3"/>
      <c r="F156" s="3"/>
      <c r="G156" s="56" t="str">
        <f>IFERROR(VLOOKUP(E156,No一覧!$B$7:$F$404,2,FALSE),"")</f>
        <v/>
      </c>
      <c r="H156" s="57" t="str">
        <f>IFERROR(VLOOKUP(E156&amp;F156,No一覧!$A$7:$F$404,5,FALSE),"")</f>
        <v/>
      </c>
      <c r="I156" s="57" t="str">
        <f>IFERROR(VLOOKUP(E156&amp;F156,No一覧!$A$7:$F$404,6,FALSE),"")</f>
        <v/>
      </c>
      <c r="J156" s="58" t="str">
        <f ca="1">IF(K156="終",SUM(I156:INDIRECT(CONCATENATE("i",MATCH($K$7,$K$7:K155)+7))),"")</f>
        <v/>
      </c>
      <c r="K156" s="18"/>
    </row>
    <row r="157" spans="1:11" s="51" customFormat="1" ht="16.5" customHeight="1" x14ac:dyDescent="0.2">
      <c r="A157" s="3"/>
      <c r="B157" s="3"/>
      <c r="C157" s="3"/>
      <c r="D157" s="3"/>
      <c r="E157" s="3"/>
      <c r="F157" s="3"/>
      <c r="G157" s="56" t="str">
        <f>IFERROR(VLOOKUP(E157,No一覧!$B$7:$F$404,2,FALSE),"")</f>
        <v/>
      </c>
      <c r="H157" s="57" t="str">
        <f>IFERROR(VLOOKUP(E157&amp;F157,No一覧!$A$7:$F$404,5,FALSE),"")</f>
        <v/>
      </c>
      <c r="I157" s="57" t="str">
        <f>IFERROR(VLOOKUP(E157&amp;F157,No一覧!$A$7:$F$404,6,FALSE),"")</f>
        <v/>
      </c>
      <c r="J157" s="58" t="str">
        <f ca="1">IF(K157="終",SUM(I157:INDIRECT(CONCATENATE("i",MATCH($K$7,$K$7:K156)+7))),"")</f>
        <v/>
      </c>
      <c r="K157" s="18"/>
    </row>
    <row r="158" spans="1:11" s="51" customFormat="1" ht="16.5" customHeight="1" x14ac:dyDescent="0.2">
      <c r="A158" s="3"/>
      <c r="B158" s="3"/>
      <c r="C158" s="3"/>
      <c r="D158" s="3"/>
      <c r="E158" s="3"/>
      <c r="F158" s="3"/>
      <c r="G158" s="56" t="str">
        <f>IFERROR(VLOOKUP(E158,No一覧!$B$7:$F$404,2,FALSE),"")</f>
        <v/>
      </c>
      <c r="H158" s="57" t="str">
        <f>IFERROR(VLOOKUP(E158&amp;F158,No一覧!$A$7:$F$404,5,FALSE),"")</f>
        <v/>
      </c>
      <c r="I158" s="57" t="str">
        <f>IFERROR(VLOOKUP(E158&amp;F158,No一覧!$A$7:$F$404,6,FALSE),"")</f>
        <v/>
      </c>
      <c r="J158" s="58" t="str">
        <f ca="1">IF(K158="終",SUM(I158:INDIRECT(CONCATENATE("i",MATCH($K$7,$K$7:K157)+7))),"")</f>
        <v/>
      </c>
      <c r="K158" s="18"/>
    </row>
    <row r="159" spans="1:11" s="51" customFormat="1" ht="16.5" customHeight="1" x14ac:dyDescent="0.2">
      <c r="A159" s="3"/>
      <c r="B159" s="3"/>
      <c r="C159" s="3"/>
      <c r="D159" s="3"/>
      <c r="E159" s="3"/>
      <c r="F159" s="3"/>
      <c r="G159" s="56" t="str">
        <f>IFERROR(VLOOKUP(E159,No一覧!$B$7:$F$404,2,FALSE),"")</f>
        <v/>
      </c>
      <c r="H159" s="57" t="str">
        <f>IFERROR(VLOOKUP(E159&amp;F159,No一覧!$A$7:$F$404,5,FALSE),"")</f>
        <v/>
      </c>
      <c r="I159" s="57" t="str">
        <f>IFERROR(VLOOKUP(E159&amp;F159,No一覧!$A$7:$F$404,6,FALSE),"")</f>
        <v/>
      </c>
      <c r="J159" s="58" t="str">
        <f ca="1">IF(K159="終",SUM(I159:INDIRECT(CONCATENATE("i",MATCH($K$7,$K$7:K158)+7))),"")</f>
        <v/>
      </c>
      <c r="K159" s="18"/>
    </row>
    <row r="160" spans="1:11" s="51" customFormat="1" ht="16.5" customHeight="1" x14ac:dyDescent="0.2">
      <c r="A160" s="3"/>
      <c r="B160" s="3"/>
      <c r="C160" s="3"/>
      <c r="D160" s="3"/>
      <c r="E160" s="3"/>
      <c r="F160" s="3"/>
      <c r="G160" s="56" t="str">
        <f>IFERROR(VLOOKUP(E160,No一覧!$B$7:$F$404,2,FALSE),"")</f>
        <v/>
      </c>
      <c r="H160" s="57" t="str">
        <f>IFERROR(VLOOKUP(E160&amp;F160,No一覧!$A$7:$F$404,5,FALSE),"")</f>
        <v/>
      </c>
      <c r="I160" s="57" t="str">
        <f>IFERROR(VLOOKUP(E160&amp;F160,No一覧!$A$7:$F$404,6,FALSE),"")</f>
        <v/>
      </c>
      <c r="J160" s="58" t="str">
        <f ca="1">IF(K160="終",SUM(I160:INDIRECT(CONCATENATE("i",MATCH($K$7,$K$7:K159)+7))),"")</f>
        <v/>
      </c>
      <c r="K160" s="18"/>
    </row>
    <row r="161" spans="1:11" s="51" customFormat="1" ht="16.5" customHeight="1" x14ac:dyDescent="0.2">
      <c r="A161" s="3"/>
      <c r="B161" s="3"/>
      <c r="C161" s="3"/>
      <c r="D161" s="3"/>
      <c r="E161" s="3"/>
      <c r="F161" s="3"/>
      <c r="G161" s="56" t="str">
        <f>IFERROR(VLOOKUP(E161,No一覧!$B$7:$F$404,2,FALSE),"")</f>
        <v/>
      </c>
      <c r="H161" s="57" t="str">
        <f>IFERROR(VLOOKUP(E161&amp;F161,No一覧!$A$7:$F$404,5,FALSE),"")</f>
        <v/>
      </c>
      <c r="I161" s="57" t="str">
        <f>IFERROR(VLOOKUP(E161&amp;F161,No一覧!$A$7:$F$404,6,FALSE),"")</f>
        <v/>
      </c>
      <c r="J161" s="58" t="str">
        <f ca="1">IF(K161="終",SUM(I161:INDIRECT(CONCATENATE("i",MATCH($K$7,$K$7:K160)+7))),"")</f>
        <v/>
      </c>
      <c r="K161" s="18"/>
    </row>
    <row r="162" spans="1:11" s="51" customFormat="1" ht="16.5" customHeight="1" x14ac:dyDescent="0.2">
      <c r="A162" s="3"/>
      <c r="B162" s="3"/>
      <c r="C162" s="3"/>
      <c r="D162" s="3"/>
      <c r="E162" s="3"/>
      <c r="F162" s="3"/>
      <c r="G162" s="56" t="str">
        <f>IFERROR(VLOOKUP(E162,No一覧!$B$7:$F$404,2,FALSE),"")</f>
        <v/>
      </c>
      <c r="H162" s="57" t="str">
        <f>IFERROR(VLOOKUP(E162&amp;F162,No一覧!$A$7:$F$404,5,FALSE),"")</f>
        <v/>
      </c>
      <c r="I162" s="57" t="str">
        <f>IFERROR(VLOOKUP(E162&amp;F162,No一覧!$A$7:$F$404,6,FALSE),"")</f>
        <v/>
      </c>
      <c r="J162" s="58" t="str">
        <f ca="1">IF(K162="終",SUM(I162:INDIRECT(CONCATENATE("i",MATCH($K$7,$K$7:K161)+7))),"")</f>
        <v/>
      </c>
      <c r="K162" s="18"/>
    </row>
    <row r="163" spans="1:11" s="51" customFormat="1" ht="16.5" customHeight="1" x14ac:dyDescent="0.2">
      <c r="A163" s="3"/>
      <c r="B163" s="3"/>
      <c r="C163" s="3"/>
      <c r="D163" s="3"/>
      <c r="E163" s="3"/>
      <c r="F163" s="3"/>
      <c r="G163" s="56" t="str">
        <f>IFERROR(VLOOKUP(E163,No一覧!$B$7:$F$404,2,FALSE),"")</f>
        <v/>
      </c>
      <c r="H163" s="57" t="str">
        <f>IFERROR(VLOOKUP(E163&amp;F163,No一覧!$A$7:$F$404,5,FALSE),"")</f>
        <v/>
      </c>
      <c r="I163" s="57" t="str">
        <f>IFERROR(VLOOKUP(E163&amp;F163,No一覧!$A$7:$F$404,6,FALSE),"")</f>
        <v/>
      </c>
      <c r="J163" s="58" t="str">
        <f ca="1">IF(K163="終",SUM(I163:INDIRECT(CONCATENATE("i",MATCH($K$7,$K$7:K162)+7))),"")</f>
        <v/>
      </c>
      <c r="K163" s="18"/>
    </row>
    <row r="164" spans="1:11" s="51" customFormat="1" ht="16.5" customHeight="1" x14ac:dyDescent="0.2">
      <c r="A164" s="3"/>
      <c r="B164" s="3"/>
      <c r="C164" s="3"/>
      <c r="D164" s="3"/>
      <c r="E164" s="3"/>
      <c r="F164" s="3"/>
      <c r="G164" s="56" t="str">
        <f>IFERROR(VLOOKUP(E164,No一覧!$B$7:$F$404,2,FALSE),"")</f>
        <v/>
      </c>
      <c r="H164" s="57" t="str">
        <f>IFERROR(VLOOKUP(E164&amp;F164,No一覧!$A$7:$F$404,5,FALSE),"")</f>
        <v/>
      </c>
      <c r="I164" s="57" t="str">
        <f>IFERROR(VLOOKUP(E164&amp;F164,No一覧!$A$7:$F$404,6,FALSE),"")</f>
        <v/>
      </c>
      <c r="J164" s="58" t="str">
        <f ca="1">IF(K164="終",SUM(I164:INDIRECT(CONCATENATE("i",MATCH($K$7,$K$7:K163)+7))),"")</f>
        <v/>
      </c>
      <c r="K164" s="18"/>
    </row>
    <row r="165" spans="1:11" s="51" customFormat="1" ht="16.5" customHeight="1" x14ac:dyDescent="0.2">
      <c r="A165" s="3"/>
      <c r="B165" s="3"/>
      <c r="C165" s="3"/>
      <c r="D165" s="3"/>
      <c r="E165" s="3"/>
      <c r="F165" s="3"/>
      <c r="G165" s="56" t="str">
        <f>IFERROR(VLOOKUP(E165,No一覧!$B$7:$F$404,2,FALSE),"")</f>
        <v/>
      </c>
      <c r="H165" s="57" t="str">
        <f>IFERROR(VLOOKUP(E165&amp;F165,No一覧!$A$7:$F$404,5,FALSE),"")</f>
        <v/>
      </c>
      <c r="I165" s="57" t="str">
        <f>IFERROR(VLOOKUP(E165&amp;F165,No一覧!$A$7:$F$404,6,FALSE),"")</f>
        <v/>
      </c>
      <c r="J165" s="58" t="str">
        <f ca="1">IF(K165="終",SUM(I165:INDIRECT(CONCATENATE("i",MATCH($K$7,$K$7:K164)+7))),"")</f>
        <v/>
      </c>
      <c r="K165" s="18"/>
    </row>
    <row r="166" spans="1:11" s="51" customFormat="1" ht="16.5" customHeight="1" x14ac:dyDescent="0.2">
      <c r="A166" s="3"/>
      <c r="B166" s="3"/>
      <c r="C166" s="3"/>
      <c r="D166" s="3"/>
      <c r="E166" s="3"/>
      <c r="F166" s="3"/>
      <c r="G166" s="56" t="str">
        <f>IFERROR(VLOOKUP(E166,No一覧!$B$7:$F$404,2,FALSE),"")</f>
        <v/>
      </c>
      <c r="H166" s="57" t="str">
        <f>IFERROR(VLOOKUP(E166&amp;F166,No一覧!$A$7:$F$404,5,FALSE),"")</f>
        <v/>
      </c>
      <c r="I166" s="57" t="str">
        <f>IFERROR(VLOOKUP(E166&amp;F166,No一覧!$A$7:$F$404,6,FALSE),"")</f>
        <v/>
      </c>
      <c r="J166" s="58" t="str">
        <f ca="1">IF(K166="終",SUM(I166:INDIRECT(CONCATENATE("i",MATCH($K$7,$K$7:K165)+7))),"")</f>
        <v/>
      </c>
      <c r="K166" s="18"/>
    </row>
    <row r="167" spans="1:11" s="51" customFormat="1" ht="16.5" customHeight="1" x14ac:dyDescent="0.2">
      <c r="A167" s="3"/>
      <c r="B167" s="3"/>
      <c r="C167" s="3"/>
      <c r="D167" s="3"/>
      <c r="E167" s="3"/>
      <c r="F167" s="3"/>
      <c r="G167" s="56" t="str">
        <f>IFERROR(VLOOKUP(E167,No一覧!$B$7:$F$404,2,FALSE),"")</f>
        <v/>
      </c>
      <c r="H167" s="57" t="str">
        <f>IFERROR(VLOOKUP(E167&amp;F167,No一覧!$A$7:$F$404,5,FALSE),"")</f>
        <v/>
      </c>
      <c r="I167" s="57" t="str">
        <f>IFERROR(VLOOKUP(E167&amp;F167,No一覧!$A$7:$F$404,6,FALSE),"")</f>
        <v/>
      </c>
      <c r="J167" s="58" t="str">
        <f ca="1">IF(K167="終",SUM(I167:INDIRECT(CONCATENATE("i",MATCH($K$7,$K$7:K166)+7))),"")</f>
        <v/>
      </c>
      <c r="K167" s="18"/>
    </row>
    <row r="168" spans="1:11" s="51" customFormat="1" ht="16.5" customHeight="1" x14ac:dyDescent="0.2">
      <c r="A168" s="3"/>
      <c r="B168" s="3"/>
      <c r="C168" s="3"/>
      <c r="D168" s="3"/>
      <c r="E168" s="3"/>
      <c r="F168" s="3"/>
      <c r="G168" s="56" t="str">
        <f>IFERROR(VLOOKUP(E168,No一覧!$B$7:$F$404,2,FALSE),"")</f>
        <v/>
      </c>
      <c r="H168" s="57" t="str">
        <f>IFERROR(VLOOKUP(E168&amp;F168,No一覧!$A$7:$F$404,5,FALSE),"")</f>
        <v/>
      </c>
      <c r="I168" s="57" t="str">
        <f>IFERROR(VLOOKUP(E168&amp;F168,No一覧!$A$7:$F$404,6,FALSE),"")</f>
        <v/>
      </c>
      <c r="J168" s="58" t="str">
        <f ca="1">IF(K168="終",SUM(I168:INDIRECT(CONCATENATE("i",MATCH($K$7,$K$7:K167)+7))),"")</f>
        <v/>
      </c>
      <c r="K168" s="18"/>
    </row>
    <row r="169" spans="1:11" s="51" customFormat="1" ht="16.5" customHeight="1" x14ac:dyDescent="0.2">
      <c r="A169" s="3"/>
      <c r="B169" s="3"/>
      <c r="C169" s="3"/>
      <c r="D169" s="3"/>
      <c r="E169" s="3"/>
      <c r="F169" s="3"/>
      <c r="G169" s="56" t="str">
        <f>IFERROR(VLOOKUP(E169,No一覧!$B$7:$F$404,2,FALSE),"")</f>
        <v/>
      </c>
      <c r="H169" s="57" t="str">
        <f>IFERROR(VLOOKUP(E169&amp;F169,No一覧!$A$7:$F$404,5,FALSE),"")</f>
        <v/>
      </c>
      <c r="I169" s="57" t="str">
        <f>IFERROR(VLOOKUP(E169&amp;F169,No一覧!$A$7:$F$404,6,FALSE),"")</f>
        <v/>
      </c>
      <c r="J169" s="58" t="str">
        <f ca="1">IF(K169="終",SUM(I169:INDIRECT(CONCATENATE("i",MATCH($K$7,$K$7:K168)+7))),"")</f>
        <v/>
      </c>
      <c r="K169" s="18"/>
    </row>
    <row r="170" spans="1:11" s="51" customFormat="1" ht="16.5" customHeight="1" x14ac:dyDescent="0.2">
      <c r="A170" s="3"/>
      <c r="B170" s="3"/>
      <c r="C170" s="3"/>
      <c r="D170" s="3"/>
      <c r="E170" s="3"/>
      <c r="F170" s="3"/>
      <c r="G170" s="56" t="str">
        <f>IFERROR(VLOOKUP(E170,No一覧!$B$7:$F$404,2,FALSE),"")</f>
        <v/>
      </c>
      <c r="H170" s="57" t="str">
        <f>IFERROR(VLOOKUP(E170&amp;F170,No一覧!$A$7:$F$404,5,FALSE),"")</f>
        <v/>
      </c>
      <c r="I170" s="57" t="str">
        <f>IFERROR(VLOOKUP(E170&amp;F170,No一覧!$A$7:$F$404,6,FALSE),"")</f>
        <v/>
      </c>
      <c r="J170" s="58" t="str">
        <f ca="1">IF(K170="終",SUM(I170:INDIRECT(CONCATENATE("i",MATCH($K$7,$K$7:K169)+7))),"")</f>
        <v/>
      </c>
      <c r="K170" s="18"/>
    </row>
    <row r="171" spans="1:11" s="51" customFormat="1" ht="16.5" customHeight="1" x14ac:dyDescent="0.2">
      <c r="A171" s="3"/>
      <c r="B171" s="3"/>
      <c r="C171" s="3"/>
      <c r="D171" s="3"/>
      <c r="E171" s="3"/>
      <c r="F171" s="3"/>
      <c r="G171" s="56" t="str">
        <f>IFERROR(VLOOKUP(E171,No一覧!$B$7:$F$404,2,FALSE),"")</f>
        <v/>
      </c>
      <c r="H171" s="57" t="str">
        <f>IFERROR(VLOOKUP(E171&amp;F171,No一覧!$A$7:$F$404,5,FALSE),"")</f>
        <v/>
      </c>
      <c r="I171" s="57" t="str">
        <f>IFERROR(VLOOKUP(E171&amp;F171,No一覧!$A$7:$F$404,6,FALSE),"")</f>
        <v/>
      </c>
      <c r="J171" s="58" t="str">
        <f ca="1">IF(K171="終",SUM(I171:INDIRECT(CONCATENATE("i",MATCH($K$7,$K$7:K170)+7))),"")</f>
        <v/>
      </c>
      <c r="K171" s="18"/>
    </row>
    <row r="172" spans="1:11" s="51" customFormat="1" ht="16.5" customHeight="1" x14ac:dyDescent="0.2">
      <c r="A172" s="3"/>
      <c r="B172" s="3"/>
      <c r="C172" s="3"/>
      <c r="D172" s="3"/>
      <c r="E172" s="3"/>
      <c r="F172" s="3"/>
      <c r="G172" s="56" t="str">
        <f>IFERROR(VLOOKUP(E172,No一覧!$B$7:$F$404,2,FALSE),"")</f>
        <v/>
      </c>
      <c r="H172" s="57" t="str">
        <f>IFERROR(VLOOKUP(E172&amp;F172,No一覧!$A$7:$F$404,5,FALSE),"")</f>
        <v/>
      </c>
      <c r="I172" s="57" t="str">
        <f>IFERROR(VLOOKUP(E172&amp;F172,No一覧!$A$7:$F$404,6,FALSE),"")</f>
        <v/>
      </c>
      <c r="J172" s="58" t="str">
        <f ca="1">IF(K172="終",SUM(I172:INDIRECT(CONCATENATE("i",MATCH($K$7,$K$7:K171)+7))),"")</f>
        <v/>
      </c>
      <c r="K172" s="18"/>
    </row>
    <row r="173" spans="1:11" s="51" customFormat="1" ht="16.5" customHeight="1" x14ac:dyDescent="0.2">
      <c r="A173" s="3"/>
      <c r="B173" s="3"/>
      <c r="C173" s="3"/>
      <c r="D173" s="3"/>
      <c r="E173" s="3"/>
      <c r="F173" s="3"/>
      <c r="G173" s="56" t="str">
        <f>IFERROR(VLOOKUP(E173,No一覧!$B$7:$F$404,2,FALSE),"")</f>
        <v/>
      </c>
      <c r="H173" s="57" t="str">
        <f>IFERROR(VLOOKUP(E173&amp;F173,No一覧!$A$7:$F$404,5,FALSE),"")</f>
        <v/>
      </c>
      <c r="I173" s="57" t="str">
        <f>IFERROR(VLOOKUP(E173&amp;F173,No一覧!$A$7:$F$404,6,FALSE),"")</f>
        <v/>
      </c>
      <c r="J173" s="58" t="str">
        <f ca="1">IF(K173="終",SUM(I173:INDIRECT(CONCATENATE("i",MATCH($K$7,$K$7:K172)+7))),"")</f>
        <v/>
      </c>
      <c r="K173" s="18"/>
    </row>
    <row r="174" spans="1:11" s="51" customFormat="1" ht="16.5" customHeight="1" x14ac:dyDescent="0.2">
      <c r="A174" s="3"/>
      <c r="B174" s="3"/>
      <c r="C174" s="3"/>
      <c r="D174" s="3"/>
      <c r="E174" s="3"/>
      <c r="F174" s="3"/>
      <c r="G174" s="56" t="str">
        <f>IFERROR(VLOOKUP(E174,No一覧!$B$7:$F$404,2,FALSE),"")</f>
        <v/>
      </c>
      <c r="H174" s="57" t="str">
        <f>IFERROR(VLOOKUP(E174&amp;F174,No一覧!$A$7:$F$404,5,FALSE),"")</f>
        <v/>
      </c>
      <c r="I174" s="57" t="str">
        <f>IFERROR(VLOOKUP(E174&amp;F174,No一覧!$A$7:$F$404,6,FALSE),"")</f>
        <v/>
      </c>
      <c r="J174" s="58" t="str">
        <f ca="1">IF(K174="終",SUM(I174:INDIRECT(CONCATENATE("i",MATCH($K$7,$K$7:K173)+7))),"")</f>
        <v/>
      </c>
      <c r="K174" s="18"/>
    </row>
    <row r="175" spans="1:11" s="51" customFormat="1" ht="16.5" customHeight="1" x14ac:dyDescent="0.2">
      <c r="A175" s="3"/>
      <c r="B175" s="3"/>
      <c r="C175" s="3"/>
      <c r="D175" s="3"/>
      <c r="E175" s="3"/>
      <c r="F175" s="3"/>
      <c r="G175" s="56" t="str">
        <f>IFERROR(VLOOKUP(E175,No一覧!$B$7:$F$404,2,FALSE),"")</f>
        <v/>
      </c>
      <c r="H175" s="57" t="str">
        <f>IFERROR(VLOOKUP(E175&amp;F175,No一覧!$A$7:$F$404,5,FALSE),"")</f>
        <v/>
      </c>
      <c r="I175" s="57" t="str">
        <f>IFERROR(VLOOKUP(E175&amp;F175,No一覧!$A$7:$F$404,6,FALSE),"")</f>
        <v/>
      </c>
      <c r="J175" s="58" t="str">
        <f ca="1">IF(K175="終",SUM(I175:INDIRECT(CONCATENATE("i",MATCH($K$7,$K$7:K174)+7))),"")</f>
        <v/>
      </c>
      <c r="K175" s="18"/>
    </row>
    <row r="176" spans="1:11" s="51" customFormat="1" ht="16.5" customHeight="1" x14ac:dyDescent="0.2">
      <c r="A176" s="3"/>
      <c r="B176" s="3"/>
      <c r="C176" s="3"/>
      <c r="D176" s="3"/>
      <c r="E176" s="3"/>
      <c r="F176" s="3"/>
      <c r="G176" s="56" t="str">
        <f>IFERROR(VLOOKUP(E176,No一覧!$B$7:$F$404,2,FALSE),"")</f>
        <v/>
      </c>
      <c r="H176" s="57" t="str">
        <f>IFERROR(VLOOKUP(E176&amp;F176,No一覧!$A$7:$F$404,5,FALSE),"")</f>
        <v/>
      </c>
      <c r="I176" s="57" t="str">
        <f>IFERROR(VLOOKUP(E176&amp;F176,No一覧!$A$7:$F$404,6,FALSE),"")</f>
        <v/>
      </c>
      <c r="J176" s="58" t="str">
        <f ca="1">IF(K176="終",SUM(I176:INDIRECT(CONCATENATE("i",MATCH($K$7,$K$7:K175)+7))),"")</f>
        <v/>
      </c>
      <c r="K176" s="18"/>
    </row>
    <row r="177" spans="1:11" s="51" customFormat="1" ht="16.5" customHeight="1" x14ac:dyDescent="0.2">
      <c r="A177" s="3"/>
      <c r="B177" s="3"/>
      <c r="C177" s="3"/>
      <c r="D177" s="3"/>
      <c r="E177" s="3"/>
      <c r="F177" s="3"/>
      <c r="G177" s="56" t="str">
        <f>IFERROR(VLOOKUP(E177,No一覧!$B$7:$F$404,2,FALSE),"")</f>
        <v/>
      </c>
      <c r="H177" s="57" t="str">
        <f>IFERROR(VLOOKUP(E177&amp;F177,No一覧!$A$7:$F$404,5,FALSE),"")</f>
        <v/>
      </c>
      <c r="I177" s="57" t="str">
        <f>IFERROR(VLOOKUP(E177&amp;F177,No一覧!$A$7:$F$404,6,FALSE),"")</f>
        <v/>
      </c>
      <c r="J177" s="58" t="str">
        <f ca="1">IF(K177="終",SUM(I177:INDIRECT(CONCATENATE("i",MATCH($K$7,$K$7:K176)+7))),"")</f>
        <v/>
      </c>
      <c r="K177" s="18"/>
    </row>
    <row r="178" spans="1:11" s="51" customFormat="1" ht="16.5" customHeight="1" x14ac:dyDescent="0.2">
      <c r="A178" s="3"/>
      <c r="B178" s="3"/>
      <c r="C178" s="3"/>
      <c r="D178" s="3"/>
      <c r="E178" s="3"/>
      <c r="F178" s="3"/>
      <c r="G178" s="56" t="str">
        <f>IFERROR(VLOOKUP(E178,No一覧!$B$7:$F$404,2,FALSE),"")</f>
        <v/>
      </c>
      <c r="H178" s="57" t="str">
        <f>IFERROR(VLOOKUP(E178&amp;F178,No一覧!$A$7:$F$404,5,FALSE),"")</f>
        <v/>
      </c>
      <c r="I178" s="57" t="str">
        <f>IFERROR(VLOOKUP(E178&amp;F178,No一覧!$A$7:$F$404,6,FALSE),"")</f>
        <v/>
      </c>
      <c r="J178" s="58" t="str">
        <f ca="1">IF(K178="終",SUM(I178:INDIRECT(CONCATENATE("i",MATCH($K$7,$K$7:K177)+7))),"")</f>
        <v/>
      </c>
      <c r="K178" s="18"/>
    </row>
    <row r="179" spans="1:11" s="51" customFormat="1" ht="16.5" customHeight="1" x14ac:dyDescent="0.2">
      <c r="A179" s="3"/>
      <c r="B179" s="3"/>
      <c r="C179" s="3"/>
      <c r="D179" s="3"/>
      <c r="E179" s="3"/>
      <c r="F179" s="3"/>
      <c r="G179" s="56" t="str">
        <f>IFERROR(VLOOKUP(E179,No一覧!$B$7:$F$404,2,FALSE),"")</f>
        <v/>
      </c>
      <c r="H179" s="57" t="str">
        <f>IFERROR(VLOOKUP(E179&amp;F179,No一覧!$A$7:$F$404,5,FALSE),"")</f>
        <v/>
      </c>
      <c r="I179" s="57" t="str">
        <f>IFERROR(VLOOKUP(E179&amp;F179,No一覧!$A$7:$F$404,6,FALSE),"")</f>
        <v/>
      </c>
      <c r="J179" s="58" t="str">
        <f ca="1">IF(K179="終",SUM(I179:INDIRECT(CONCATENATE("i",MATCH($K$7,$K$7:K178)+7))),"")</f>
        <v/>
      </c>
      <c r="K179" s="18"/>
    </row>
    <row r="180" spans="1:11" s="51" customFormat="1" ht="16.5" customHeight="1" x14ac:dyDescent="0.2">
      <c r="A180" s="3"/>
      <c r="B180" s="3"/>
      <c r="C180" s="3"/>
      <c r="D180" s="3"/>
      <c r="E180" s="3"/>
      <c r="F180" s="3"/>
      <c r="G180" s="56" t="str">
        <f>IFERROR(VLOOKUP(E180,No一覧!$B$7:$F$404,2,FALSE),"")</f>
        <v/>
      </c>
      <c r="H180" s="57" t="str">
        <f>IFERROR(VLOOKUP(E180&amp;F180,No一覧!$A$7:$F$404,5,FALSE),"")</f>
        <v/>
      </c>
      <c r="I180" s="57" t="str">
        <f>IFERROR(VLOOKUP(E180&amp;F180,No一覧!$A$7:$F$404,6,FALSE),"")</f>
        <v/>
      </c>
      <c r="J180" s="58" t="str">
        <f ca="1">IF(K180="終",SUM(I180:INDIRECT(CONCATENATE("i",MATCH($K$7,$K$7:K179)+7))),"")</f>
        <v/>
      </c>
      <c r="K180" s="18"/>
    </row>
    <row r="181" spans="1:11" s="51" customFormat="1" ht="16.5" customHeight="1" x14ac:dyDescent="0.2">
      <c r="A181" s="3"/>
      <c r="B181" s="3"/>
      <c r="C181" s="3"/>
      <c r="D181" s="3"/>
      <c r="E181" s="3"/>
      <c r="F181" s="3"/>
      <c r="G181" s="56" t="str">
        <f>IFERROR(VLOOKUP(E181,No一覧!$B$7:$F$404,2,FALSE),"")</f>
        <v/>
      </c>
      <c r="H181" s="57" t="str">
        <f>IFERROR(VLOOKUP(E181&amp;F181,No一覧!$A$7:$F$404,5,FALSE),"")</f>
        <v/>
      </c>
      <c r="I181" s="57" t="str">
        <f>IFERROR(VLOOKUP(E181&amp;F181,No一覧!$A$7:$F$404,6,FALSE),"")</f>
        <v/>
      </c>
      <c r="J181" s="58" t="str">
        <f ca="1">IF(K181="終",SUM(I181:INDIRECT(CONCATENATE("i",MATCH($K$7,$K$7:K180)+7))),"")</f>
        <v/>
      </c>
      <c r="K181" s="18"/>
    </row>
    <row r="182" spans="1:11" s="51" customFormat="1" ht="16.5" customHeight="1" x14ac:dyDescent="0.2">
      <c r="A182" s="3"/>
      <c r="B182" s="3"/>
      <c r="C182" s="3"/>
      <c r="D182" s="3"/>
      <c r="E182" s="3"/>
      <c r="F182" s="3"/>
      <c r="G182" s="56" t="str">
        <f>IFERROR(VLOOKUP(E182,No一覧!$B$7:$F$404,2,FALSE),"")</f>
        <v/>
      </c>
      <c r="H182" s="57" t="str">
        <f>IFERROR(VLOOKUP(E182&amp;F182,No一覧!$A$7:$F$404,5,FALSE),"")</f>
        <v/>
      </c>
      <c r="I182" s="57" t="str">
        <f>IFERROR(VLOOKUP(E182&amp;F182,No一覧!$A$7:$F$404,6,FALSE),"")</f>
        <v/>
      </c>
      <c r="J182" s="58" t="str">
        <f ca="1">IF(K182="終",SUM(I182:INDIRECT(CONCATENATE("i",MATCH($K$7,$K$7:K181)+7))),"")</f>
        <v/>
      </c>
      <c r="K182" s="18"/>
    </row>
    <row r="183" spans="1:11" s="51" customFormat="1" ht="16.5" customHeight="1" x14ac:dyDescent="0.2">
      <c r="A183" s="3"/>
      <c r="B183" s="3"/>
      <c r="C183" s="3"/>
      <c r="D183" s="3"/>
      <c r="E183" s="3"/>
      <c r="F183" s="3"/>
      <c r="G183" s="56" t="str">
        <f>IFERROR(VLOOKUP(E183,No一覧!$B$7:$F$404,2,FALSE),"")</f>
        <v/>
      </c>
      <c r="H183" s="57" t="str">
        <f>IFERROR(VLOOKUP(E183&amp;F183,No一覧!$A$7:$F$404,5,FALSE),"")</f>
        <v/>
      </c>
      <c r="I183" s="57" t="str">
        <f>IFERROR(VLOOKUP(E183&amp;F183,No一覧!$A$7:$F$404,6,FALSE),"")</f>
        <v/>
      </c>
      <c r="J183" s="58" t="str">
        <f ca="1">IF(K183="終",SUM(I183:INDIRECT(CONCATENATE("i",MATCH($K$7,$K$7:K182)+7))),"")</f>
        <v/>
      </c>
      <c r="K183" s="18"/>
    </row>
    <row r="184" spans="1:11" s="51" customFormat="1" ht="16.5" customHeight="1" x14ac:dyDescent="0.2">
      <c r="A184" s="3"/>
      <c r="B184" s="3"/>
      <c r="C184" s="3"/>
      <c r="D184" s="3"/>
      <c r="E184" s="3"/>
      <c r="F184" s="3"/>
      <c r="G184" s="56" t="str">
        <f>IFERROR(VLOOKUP(E184,No一覧!$B$7:$F$404,2,FALSE),"")</f>
        <v/>
      </c>
      <c r="H184" s="57" t="str">
        <f>IFERROR(VLOOKUP(E184&amp;F184,No一覧!$A$7:$F$404,5,FALSE),"")</f>
        <v/>
      </c>
      <c r="I184" s="57" t="str">
        <f>IFERROR(VLOOKUP(E184&amp;F184,No一覧!$A$7:$F$404,6,FALSE),"")</f>
        <v/>
      </c>
      <c r="J184" s="58" t="str">
        <f ca="1">IF(K184="終",SUM(I184:INDIRECT(CONCATENATE("i",MATCH($K$7,$K$7:K183)+7))),"")</f>
        <v/>
      </c>
      <c r="K184" s="18"/>
    </row>
    <row r="185" spans="1:11" s="51" customFormat="1" ht="16.5" customHeight="1" x14ac:dyDescent="0.2">
      <c r="A185" s="3"/>
      <c r="B185" s="3"/>
      <c r="C185" s="3"/>
      <c r="D185" s="3"/>
      <c r="E185" s="3"/>
      <c r="F185" s="3"/>
      <c r="G185" s="56" t="str">
        <f>IFERROR(VLOOKUP(E185,No一覧!$B$7:$F$404,2,FALSE),"")</f>
        <v/>
      </c>
      <c r="H185" s="57" t="str">
        <f>IFERROR(VLOOKUP(E185&amp;F185,No一覧!$A$7:$F$404,5,FALSE),"")</f>
        <v/>
      </c>
      <c r="I185" s="57" t="str">
        <f>IFERROR(VLOOKUP(E185&amp;F185,No一覧!$A$7:$F$404,6,FALSE),"")</f>
        <v/>
      </c>
      <c r="J185" s="58" t="str">
        <f ca="1">IF(K185="終",SUM(I185:INDIRECT(CONCATENATE("i",MATCH($K$7,$K$7:K184)+7))),"")</f>
        <v/>
      </c>
      <c r="K185" s="18"/>
    </row>
    <row r="186" spans="1:11" s="51" customFormat="1" ht="16.5" customHeight="1" x14ac:dyDescent="0.2">
      <c r="A186" s="3"/>
      <c r="B186" s="3"/>
      <c r="C186" s="3"/>
      <c r="D186" s="3"/>
      <c r="E186" s="3"/>
      <c r="F186" s="3"/>
      <c r="G186" s="56" t="str">
        <f>IFERROR(VLOOKUP(E186,No一覧!$B$7:$F$404,2,FALSE),"")</f>
        <v/>
      </c>
      <c r="H186" s="57" t="str">
        <f>IFERROR(VLOOKUP(E186&amp;F186,No一覧!$A$7:$F$404,5,FALSE),"")</f>
        <v/>
      </c>
      <c r="I186" s="57" t="str">
        <f>IFERROR(VLOOKUP(E186&amp;F186,No一覧!$A$7:$F$404,6,FALSE),"")</f>
        <v/>
      </c>
      <c r="J186" s="58" t="str">
        <f ca="1">IF(K186="終",SUM(I186:INDIRECT(CONCATENATE("i",MATCH($K$7,$K$7:K185)+7))),"")</f>
        <v/>
      </c>
      <c r="K186" s="18"/>
    </row>
    <row r="187" spans="1:11" s="51" customFormat="1" ht="16.5" customHeight="1" x14ac:dyDescent="0.2">
      <c r="A187" s="3"/>
      <c r="B187" s="3"/>
      <c r="C187" s="3"/>
      <c r="D187" s="3"/>
      <c r="E187" s="3"/>
      <c r="F187" s="3"/>
      <c r="G187" s="56" t="str">
        <f>IFERROR(VLOOKUP(E187,No一覧!$B$7:$F$404,2,FALSE),"")</f>
        <v/>
      </c>
      <c r="H187" s="57" t="str">
        <f>IFERROR(VLOOKUP(E187&amp;F187,No一覧!$A$7:$F$404,5,FALSE),"")</f>
        <v/>
      </c>
      <c r="I187" s="57" t="str">
        <f>IFERROR(VLOOKUP(E187&amp;F187,No一覧!$A$7:$F$404,6,FALSE),"")</f>
        <v/>
      </c>
      <c r="J187" s="58" t="str">
        <f ca="1">IF(K187="終",SUM(I187:INDIRECT(CONCATENATE("i",MATCH($K$7,$K$7:K186)+7))),"")</f>
        <v/>
      </c>
      <c r="K187" s="18"/>
    </row>
    <row r="188" spans="1:11" s="51" customFormat="1" ht="16.5" customHeight="1" x14ac:dyDescent="0.2">
      <c r="A188" s="3"/>
      <c r="B188" s="3"/>
      <c r="C188" s="3"/>
      <c r="D188" s="3"/>
      <c r="E188" s="3"/>
      <c r="F188" s="3"/>
      <c r="G188" s="56" t="str">
        <f>IFERROR(VLOOKUP(E188,No一覧!$B$7:$F$404,2,FALSE),"")</f>
        <v/>
      </c>
      <c r="H188" s="57" t="str">
        <f>IFERROR(VLOOKUP(E188&amp;F188,No一覧!$A$7:$F$404,5,FALSE),"")</f>
        <v/>
      </c>
      <c r="I188" s="57" t="str">
        <f>IFERROR(VLOOKUP(E188&amp;F188,No一覧!$A$7:$F$404,6,FALSE),"")</f>
        <v/>
      </c>
      <c r="J188" s="58" t="str">
        <f ca="1">IF(K188="終",SUM(I188:INDIRECT(CONCATENATE("i",MATCH($K$7,$K$7:K187)+7))),"")</f>
        <v/>
      </c>
      <c r="K188" s="18"/>
    </row>
    <row r="189" spans="1:11" s="51" customFormat="1" ht="16.5" customHeight="1" x14ac:dyDescent="0.2">
      <c r="A189" s="3"/>
      <c r="B189" s="3"/>
      <c r="C189" s="3"/>
      <c r="D189" s="3"/>
      <c r="E189" s="3"/>
      <c r="F189" s="3"/>
      <c r="G189" s="56" t="str">
        <f>IFERROR(VLOOKUP(E189,No一覧!$B$7:$F$404,2,FALSE),"")</f>
        <v/>
      </c>
      <c r="H189" s="57" t="str">
        <f>IFERROR(VLOOKUP(E189&amp;F189,No一覧!$A$7:$F$404,5,FALSE),"")</f>
        <v/>
      </c>
      <c r="I189" s="57" t="str">
        <f>IFERROR(VLOOKUP(E189&amp;F189,No一覧!$A$7:$F$404,6,FALSE),"")</f>
        <v/>
      </c>
      <c r="J189" s="58" t="str">
        <f ca="1">IF(K189="終",SUM(I189:INDIRECT(CONCATENATE("i",MATCH($K$7,$K$7:K188)+7))),"")</f>
        <v/>
      </c>
      <c r="K189" s="18"/>
    </row>
    <row r="190" spans="1:11" s="51" customFormat="1" ht="16.5" customHeight="1" x14ac:dyDescent="0.2">
      <c r="A190" s="3"/>
      <c r="B190" s="3"/>
      <c r="C190" s="3"/>
      <c r="D190" s="3"/>
      <c r="E190" s="3"/>
      <c r="F190" s="3"/>
      <c r="G190" s="56" t="str">
        <f>IFERROR(VLOOKUP(E190,No一覧!$B$7:$F$404,2,FALSE),"")</f>
        <v/>
      </c>
      <c r="H190" s="57" t="str">
        <f>IFERROR(VLOOKUP(E190&amp;F190,No一覧!$A$7:$F$404,5,FALSE),"")</f>
        <v/>
      </c>
      <c r="I190" s="57" t="str">
        <f>IFERROR(VLOOKUP(E190&amp;F190,No一覧!$A$7:$F$404,6,FALSE),"")</f>
        <v/>
      </c>
      <c r="J190" s="58" t="str">
        <f ca="1">IF(K190="終",SUM(I190:INDIRECT(CONCATENATE("i",MATCH($K$7,$K$7:K189)+7))),"")</f>
        <v/>
      </c>
      <c r="K190" s="18"/>
    </row>
    <row r="191" spans="1:11" s="51" customFormat="1" ht="16.5" customHeight="1" x14ac:dyDescent="0.2">
      <c r="A191" s="3"/>
      <c r="B191" s="3"/>
      <c r="C191" s="3"/>
      <c r="D191" s="3"/>
      <c r="E191" s="3"/>
      <c r="F191" s="3"/>
      <c r="G191" s="56" t="str">
        <f>IFERROR(VLOOKUP(E191,No一覧!$B$7:$F$404,2,FALSE),"")</f>
        <v/>
      </c>
      <c r="H191" s="57" t="str">
        <f>IFERROR(VLOOKUP(E191&amp;F191,No一覧!$A$7:$F$404,5,FALSE),"")</f>
        <v/>
      </c>
      <c r="I191" s="57" t="str">
        <f>IFERROR(VLOOKUP(E191&amp;F191,No一覧!$A$7:$F$404,6,FALSE),"")</f>
        <v/>
      </c>
      <c r="J191" s="58" t="str">
        <f ca="1">IF(K191="終",SUM(I191:INDIRECT(CONCATENATE("i",MATCH($K$7,$K$7:K190)+7))),"")</f>
        <v/>
      </c>
      <c r="K191" s="18"/>
    </row>
    <row r="192" spans="1:11" s="51" customFormat="1" ht="16.5" customHeight="1" x14ac:dyDescent="0.2">
      <c r="A192" s="3"/>
      <c r="B192" s="3"/>
      <c r="C192" s="3"/>
      <c r="D192" s="3"/>
      <c r="E192" s="3"/>
      <c r="F192" s="3"/>
      <c r="G192" s="56" t="str">
        <f>IFERROR(VLOOKUP(E192,No一覧!$B$7:$F$404,2,FALSE),"")</f>
        <v/>
      </c>
      <c r="H192" s="57" t="str">
        <f>IFERROR(VLOOKUP(E192&amp;F192,No一覧!$A$7:$F$404,5,FALSE),"")</f>
        <v/>
      </c>
      <c r="I192" s="57" t="str">
        <f>IFERROR(VLOOKUP(E192&amp;F192,No一覧!$A$7:$F$404,6,FALSE),"")</f>
        <v/>
      </c>
      <c r="J192" s="58" t="str">
        <f ca="1">IF(K192="終",SUM(I192:INDIRECT(CONCATENATE("i",MATCH($K$7,$K$7:K191)+7))),"")</f>
        <v/>
      </c>
      <c r="K192" s="18"/>
    </row>
    <row r="193" spans="1:11" s="51" customFormat="1" ht="16.5" customHeight="1" x14ac:dyDescent="0.2">
      <c r="A193" s="3"/>
      <c r="B193" s="3"/>
      <c r="C193" s="3"/>
      <c r="D193" s="3"/>
      <c r="E193" s="3"/>
      <c r="F193" s="3"/>
      <c r="G193" s="56" t="str">
        <f>IFERROR(VLOOKUP(E193,No一覧!$B$7:$F$404,2,FALSE),"")</f>
        <v/>
      </c>
      <c r="H193" s="57" t="str">
        <f>IFERROR(VLOOKUP(E193&amp;F193,No一覧!$A$7:$F$404,5,FALSE),"")</f>
        <v/>
      </c>
      <c r="I193" s="57" t="str">
        <f>IFERROR(VLOOKUP(E193&amp;F193,No一覧!$A$7:$F$404,6,FALSE),"")</f>
        <v/>
      </c>
      <c r="J193" s="58" t="str">
        <f ca="1">IF(K193="終",SUM(I193:INDIRECT(CONCATENATE("i",MATCH($K$7,$K$7:K192)+7))),"")</f>
        <v/>
      </c>
      <c r="K193" s="18"/>
    </row>
    <row r="194" spans="1:11" s="51" customFormat="1" ht="16.5" customHeight="1" x14ac:dyDescent="0.2">
      <c r="A194" s="3"/>
      <c r="B194" s="3"/>
      <c r="C194" s="3"/>
      <c r="D194" s="3"/>
      <c r="E194" s="3"/>
      <c r="F194" s="3"/>
      <c r="G194" s="56" t="str">
        <f>IFERROR(VLOOKUP(E194,No一覧!$B$7:$F$404,2,FALSE),"")</f>
        <v/>
      </c>
      <c r="H194" s="57" t="str">
        <f>IFERROR(VLOOKUP(E194&amp;F194,No一覧!$A$7:$F$404,5,FALSE),"")</f>
        <v/>
      </c>
      <c r="I194" s="57" t="str">
        <f>IFERROR(VLOOKUP(E194&amp;F194,No一覧!$A$7:$F$404,6,FALSE),"")</f>
        <v/>
      </c>
      <c r="J194" s="58" t="str">
        <f ca="1">IF(K194="終",SUM(I194:INDIRECT(CONCATENATE("i",MATCH($K$7,$K$7:K193)+7))),"")</f>
        <v/>
      </c>
      <c r="K194" s="18"/>
    </row>
    <row r="195" spans="1:11" s="51" customFormat="1" ht="16.5" customHeight="1" x14ac:dyDescent="0.2">
      <c r="A195" s="3"/>
      <c r="B195" s="3"/>
      <c r="C195" s="3"/>
      <c r="D195" s="3"/>
      <c r="E195" s="3"/>
      <c r="F195" s="3"/>
      <c r="G195" s="56" t="str">
        <f>IFERROR(VLOOKUP(E195,No一覧!$B$7:$F$404,2,FALSE),"")</f>
        <v/>
      </c>
      <c r="H195" s="57" t="str">
        <f>IFERROR(VLOOKUP(E195&amp;F195,No一覧!$A$7:$F$404,5,FALSE),"")</f>
        <v/>
      </c>
      <c r="I195" s="57" t="str">
        <f>IFERROR(VLOOKUP(E195&amp;F195,No一覧!$A$7:$F$404,6,FALSE),"")</f>
        <v/>
      </c>
      <c r="J195" s="58" t="str">
        <f ca="1">IF(K195="終",SUM(I195:INDIRECT(CONCATENATE("i",MATCH($K$7,$K$7:K194)+7))),"")</f>
        <v/>
      </c>
      <c r="K195" s="18"/>
    </row>
    <row r="196" spans="1:11" s="51" customFormat="1" ht="16.5" customHeight="1" x14ac:dyDescent="0.2">
      <c r="A196" s="3"/>
      <c r="B196" s="3"/>
      <c r="C196" s="3"/>
      <c r="D196" s="3"/>
      <c r="E196" s="3"/>
      <c r="F196" s="3"/>
      <c r="G196" s="56" t="str">
        <f>IFERROR(VLOOKUP(E196,No一覧!$B$7:$F$404,2,FALSE),"")</f>
        <v/>
      </c>
      <c r="H196" s="57" t="str">
        <f>IFERROR(VLOOKUP(E196&amp;F196,No一覧!$A$7:$F$404,5,FALSE),"")</f>
        <v/>
      </c>
      <c r="I196" s="57" t="str">
        <f>IFERROR(VLOOKUP(E196&amp;F196,No一覧!$A$7:$F$404,6,FALSE),"")</f>
        <v/>
      </c>
      <c r="J196" s="58" t="str">
        <f ca="1">IF(K196="終",SUM(I196:INDIRECT(CONCATENATE("i",MATCH($K$7,$K$7:K195)+7))),"")</f>
        <v/>
      </c>
      <c r="K196" s="18"/>
    </row>
    <row r="197" spans="1:11" s="51" customFormat="1" ht="16.5" customHeight="1" x14ac:dyDescent="0.2">
      <c r="A197" s="3"/>
      <c r="B197" s="3"/>
      <c r="C197" s="3"/>
      <c r="D197" s="3"/>
      <c r="E197" s="3"/>
      <c r="F197" s="3"/>
      <c r="G197" s="56" t="str">
        <f>IFERROR(VLOOKUP(E197,No一覧!$B$7:$F$404,2,FALSE),"")</f>
        <v/>
      </c>
      <c r="H197" s="57" t="str">
        <f>IFERROR(VLOOKUP(E197&amp;F197,No一覧!$A$7:$F$404,5,FALSE),"")</f>
        <v/>
      </c>
      <c r="I197" s="57" t="str">
        <f>IFERROR(VLOOKUP(E197&amp;F197,No一覧!$A$7:$F$404,6,FALSE),"")</f>
        <v/>
      </c>
      <c r="J197" s="58" t="str">
        <f ca="1">IF(K197="終",SUM(I197:INDIRECT(CONCATENATE("i",MATCH($K$7,$K$7:K196)+7))),"")</f>
        <v/>
      </c>
      <c r="K197" s="18"/>
    </row>
    <row r="198" spans="1:11" s="51" customFormat="1" ht="16.5" customHeight="1" x14ac:dyDescent="0.2">
      <c r="A198" s="3"/>
      <c r="B198" s="3"/>
      <c r="C198" s="3"/>
      <c r="D198" s="3"/>
      <c r="E198" s="3"/>
      <c r="F198" s="3"/>
      <c r="G198" s="56" t="str">
        <f>IFERROR(VLOOKUP(E198,No一覧!$B$7:$F$404,2,FALSE),"")</f>
        <v/>
      </c>
      <c r="H198" s="57" t="str">
        <f>IFERROR(VLOOKUP(E198&amp;F198,No一覧!$A$7:$F$404,5,FALSE),"")</f>
        <v/>
      </c>
      <c r="I198" s="57" t="str">
        <f>IFERROR(VLOOKUP(E198&amp;F198,No一覧!$A$7:$F$404,6,FALSE),"")</f>
        <v/>
      </c>
      <c r="J198" s="58" t="str">
        <f ca="1">IF(K198="終",SUM(I198:INDIRECT(CONCATENATE("i",MATCH($K$7,$K$7:K197)+7))),"")</f>
        <v/>
      </c>
      <c r="K198" s="18"/>
    </row>
    <row r="199" spans="1:11" s="51" customFormat="1" ht="16.5" customHeight="1" x14ac:dyDescent="0.2">
      <c r="A199" s="3"/>
      <c r="B199" s="3"/>
      <c r="C199" s="3"/>
      <c r="D199" s="3"/>
      <c r="E199" s="3"/>
      <c r="F199" s="3"/>
      <c r="G199" s="56" t="str">
        <f>IFERROR(VLOOKUP(E199,No一覧!$B$7:$F$404,2,FALSE),"")</f>
        <v/>
      </c>
      <c r="H199" s="57" t="str">
        <f>IFERROR(VLOOKUP(E199&amp;F199,No一覧!$A$7:$F$404,5,FALSE),"")</f>
        <v/>
      </c>
      <c r="I199" s="57" t="str">
        <f>IFERROR(VLOOKUP(E199&amp;F199,No一覧!$A$7:$F$404,6,FALSE),"")</f>
        <v/>
      </c>
      <c r="J199" s="58" t="str">
        <f ca="1">IF(K199="終",SUM(I199:INDIRECT(CONCATENATE("i",MATCH($K$7,$K$7:K198)+7))),"")</f>
        <v/>
      </c>
      <c r="K199" s="18"/>
    </row>
    <row r="200" spans="1:11" s="51" customFormat="1" ht="16.5" customHeight="1" x14ac:dyDescent="0.2">
      <c r="A200" s="3"/>
      <c r="B200" s="3"/>
      <c r="C200" s="3"/>
      <c r="D200" s="3"/>
      <c r="E200" s="3"/>
      <c r="F200" s="3"/>
      <c r="G200" s="56" t="str">
        <f>IFERROR(VLOOKUP(E200,No一覧!$B$7:$F$404,2,FALSE),"")</f>
        <v/>
      </c>
      <c r="H200" s="57" t="str">
        <f>IFERROR(VLOOKUP(E200&amp;F200,No一覧!$A$7:$F$404,5,FALSE),"")</f>
        <v/>
      </c>
      <c r="I200" s="57" t="str">
        <f>IFERROR(VLOOKUP(E200&amp;F200,No一覧!$A$7:$F$404,6,FALSE),"")</f>
        <v/>
      </c>
      <c r="J200" s="58" t="str">
        <f ca="1">IF(K200="終",SUM(I200:INDIRECT(CONCATENATE("i",MATCH($K$7,$K$7:K199)+7))),"")</f>
        <v/>
      </c>
      <c r="K200" s="18"/>
    </row>
    <row r="201" spans="1:11" s="51" customFormat="1" ht="16.5" customHeight="1" x14ac:dyDescent="0.2">
      <c r="A201" s="3"/>
      <c r="B201" s="3"/>
      <c r="C201" s="3"/>
      <c r="D201" s="3"/>
      <c r="E201" s="3"/>
      <c r="F201" s="3"/>
      <c r="G201" s="56" t="str">
        <f>IFERROR(VLOOKUP(E201,No一覧!$B$7:$F$404,2,FALSE),"")</f>
        <v/>
      </c>
      <c r="H201" s="57" t="str">
        <f>IFERROR(VLOOKUP(E201&amp;F201,No一覧!$A$7:$F$404,5,FALSE),"")</f>
        <v/>
      </c>
      <c r="I201" s="57" t="str">
        <f>IFERROR(VLOOKUP(E201&amp;F201,No一覧!$A$7:$F$404,6,FALSE),"")</f>
        <v/>
      </c>
      <c r="J201" s="58" t="str">
        <f ca="1">IF(K201="終",SUM(I201:INDIRECT(CONCATENATE("i",MATCH($K$7,$K$7:K200)+7))),"")</f>
        <v/>
      </c>
      <c r="K201" s="18"/>
    </row>
    <row r="202" spans="1:11" s="51" customFormat="1" ht="16.5" customHeight="1" x14ac:dyDescent="0.2">
      <c r="A202" s="3"/>
      <c r="B202" s="3"/>
      <c r="C202" s="3"/>
      <c r="D202" s="3"/>
      <c r="E202" s="3"/>
      <c r="F202" s="3"/>
      <c r="G202" s="56" t="str">
        <f>IFERROR(VLOOKUP(E202,No一覧!$B$7:$F$404,2,FALSE),"")</f>
        <v/>
      </c>
      <c r="H202" s="57" t="str">
        <f>IFERROR(VLOOKUP(E202&amp;F202,No一覧!$A$7:$F$404,5,FALSE),"")</f>
        <v/>
      </c>
      <c r="I202" s="57" t="str">
        <f>IFERROR(VLOOKUP(E202&amp;F202,No一覧!$A$7:$F$404,6,FALSE),"")</f>
        <v/>
      </c>
      <c r="J202" s="58" t="str">
        <f ca="1">IF(K202="終",SUM(I202:INDIRECT(CONCATENATE("i",MATCH($K$7,$K$7:K201)+7))),"")</f>
        <v/>
      </c>
      <c r="K202" s="18"/>
    </row>
    <row r="203" spans="1:11" s="51" customFormat="1" ht="16.5" customHeight="1" x14ac:dyDescent="0.2">
      <c r="A203" s="3"/>
      <c r="B203" s="3"/>
      <c r="C203" s="3"/>
      <c r="D203" s="3"/>
      <c r="E203" s="3"/>
      <c r="F203" s="3"/>
      <c r="G203" s="56" t="str">
        <f>IFERROR(VLOOKUP(E203,No一覧!$B$7:$F$404,2,FALSE),"")</f>
        <v/>
      </c>
      <c r="H203" s="57" t="str">
        <f>IFERROR(VLOOKUP(E203&amp;F203,No一覧!$A$7:$F$404,5,FALSE),"")</f>
        <v/>
      </c>
      <c r="I203" s="57" t="str">
        <f>IFERROR(VLOOKUP(E203&amp;F203,No一覧!$A$7:$F$404,6,FALSE),"")</f>
        <v/>
      </c>
      <c r="J203" s="58" t="str">
        <f ca="1">IF(K203="終",SUM(I203:INDIRECT(CONCATENATE("i",MATCH($K$7,$K$7:K202)+7))),"")</f>
        <v/>
      </c>
      <c r="K203" s="18"/>
    </row>
    <row r="204" spans="1:11" s="51" customFormat="1" ht="16.5" customHeight="1" x14ac:dyDescent="0.2">
      <c r="A204" s="3"/>
      <c r="B204" s="3"/>
      <c r="C204" s="3"/>
      <c r="D204" s="3"/>
      <c r="E204" s="3"/>
      <c r="F204" s="3"/>
      <c r="G204" s="56" t="str">
        <f>IFERROR(VLOOKUP(E204,No一覧!$B$7:$F$404,2,FALSE),"")</f>
        <v/>
      </c>
      <c r="H204" s="57" t="str">
        <f>IFERROR(VLOOKUP(E204&amp;F204,No一覧!$A$7:$F$404,5,FALSE),"")</f>
        <v/>
      </c>
      <c r="I204" s="57" t="str">
        <f>IFERROR(VLOOKUP(E204&amp;F204,No一覧!$A$7:$F$404,6,FALSE),"")</f>
        <v/>
      </c>
      <c r="J204" s="58" t="str">
        <f ca="1">IF(K204="終",SUM(I204:INDIRECT(CONCATENATE("i",MATCH($K$7,$K$7:K203)+7))),"")</f>
        <v/>
      </c>
      <c r="K204" s="18"/>
    </row>
    <row r="205" spans="1:11" s="51" customFormat="1" ht="16.5" customHeight="1" x14ac:dyDescent="0.2">
      <c r="A205" s="3"/>
      <c r="B205" s="3"/>
      <c r="C205" s="3"/>
      <c r="D205" s="3"/>
      <c r="E205" s="3"/>
      <c r="F205" s="3"/>
      <c r="G205" s="56" t="str">
        <f>IFERROR(VLOOKUP(E205,No一覧!$B$7:$F$404,2,FALSE),"")</f>
        <v/>
      </c>
      <c r="H205" s="57" t="str">
        <f>IFERROR(VLOOKUP(E205&amp;F205,No一覧!$A$7:$F$404,5,FALSE),"")</f>
        <v/>
      </c>
      <c r="I205" s="57" t="str">
        <f>IFERROR(VLOOKUP(E205&amp;F205,No一覧!$A$7:$F$404,6,FALSE),"")</f>
        <v/>
      </c>
      <c r="J205" s="58" t="str">
        <f ca="1">IF(K205="終",SUM(I205:INDIRECT(CONCATENATE("i",MATCH($K$7,$K$7:K204)+7))),"")</f>
        <v/>
      </c>
      <c r="K205" s="18"/>
    </row>
    <row r="206" spans="1:11" s="51" customFormat="1" ht="16.5" customHeight="1" x14ac:dyDescent="0.2">
      <c r="A206" s="3"/>
      <c r="B206" s="3"/>
      <c r="C206" s="3"/>
      <c r="D206" s="3"/>
      <c r="E206" s="3"/>
      <c r="F206" s="3"/>
      <c r="G206" s="56" t="str">
        <f>IFERROR(VLOOKUP(E206,No一覧!$B$7:$F$404,2,FALSE),"")</f>
        <v/>
      </c>
      <c r="H206" s="57" t="str">
        <f>IFERROR(VLOOKUP(E206&amp;F206,No一覧!$A$7:$F$404,5,FALSE),"")</f>
        <v/>
      </c>
      <c r="I206" s="57" t="str">
        <f>IFERROR(VLOOKUP(E206&amp;F206,No一覧!$A$7:$F$404,6,FALSE),"")</f>
        <v/>
      </c>
      <c r="J206" s="58" t="str">
        <f ca="1">IF(K206="終",SUM(I206:INDIRECT(CONCATENATE("i",MATCH($K$7,$K$7:K205)+7))),"")</f>
        <v/>
      </c>
      <c r="K206" s="18"/>
    </row>
    <row r="207" spans="1:11" s="51" customFormat="1" ht="16.5" customHeight="1" x14ac:dyDescent="0.2">
      <c r="A207" s="3"/>
      <c r="B207" s="3"/>
      <c r="C207" s="3"/>
      <c r="D207" s="3"/>
      <c r="E207" s="3"/>
      <c r="F207" s="3"/>
      <c r="G207" s="56" t="str">
        <f>IFERROR(VLOOKUP(E207,No一覧!$B$7:$F$404,2,FALSE),"")</f>
        <v/>
      </c>
      <c r="H207" s="57" t="str">
        <f>IFERROR(VLOOKUP(E207&amp;F207,No一覧!$A$7:$F$404,5,FALSE),"")</f>
        <v/>
      </c>
      <c r="I207" s="57" t="str">
        <f>IFERROR(VLOOKUP(E207&amp;F207,No一覧!$A$7:$F$404,6,FALSE),"")</f>
        <v/>
      </c>
      <c r="J207" s="58" t="str">
        <f ca="1">IF(K207="終",SUM(I207:INDIRECT(CONCATENATE("i",MATCH($K$7,$K$7:K206)+7))),"")</f>
        <v/>
      </c>
      <c r="K207" s="18"/>
    </row>
    <row r="208" spans="1:11" s="51" customFormat="1" ht="16.5" customHeight="1" x14ac:dyDescent="0.2">
      <c r="A208" s="3"/>
      <c r="B208" s="3"/>
      <c r="C208" s="3"/>
      <c r="D208" s="3"/>
      <c r="E208" s="3"/>
      <c r="F208" s="3"/>
      <c r="G208" s="56" t="str">
        <f>IFERROR(VLOOKUP(E208,No一覧!$B$7:$F$404,2,FALSE),"")</f>
        <v/>
      </c>
      <c r="H208" s="57" t="str">
        <f>IFERROR(VLOOKUP(E208&amp;F208,No一覧!$A$7:$F$404,5,FALSE),"")</f>
        <v/>
      </c>
      <c r="I208" s="57" t="str">
        <f>IFERROR(VLOOKUP(E208&amp;F208,No一覧!$A$7:$F$404,6,FALSE),"")</f>
        <v/>
      </c>
      <c r="J208" s="58" t="str">
        <f ca="1">IF(K208="終",SUM(I208:INDIRECT(CONCATENATE("i",MATCH($K$7,$K$7:K207)+7))),"")</f>
        <v/>
      </c>
      <c r="K208" s="18"/>
    </row>
    <row r="209" spans="1:11" s="51" customFormat="1" ht="16.5" customHeight="1" x14ac:dyDescent="0.2">
      <c r="A209" s="3"/>
      <c r="B209" s="3"/>
      <c r="C209" s="3"/>
      <c r="D209" s="3"/>
      <c r="E209" s="3"/>
      <c r="F209" s="3"/>
      <c r="G209" s="56" t="str">
        <f>IFERROR(VLOOKUP(E209,No一覧!$B$7:$F$404,2,FALSE),"")</f>
        <v/>
      </c>
      <c r="H209" s="57" t="str">
        <f>IFERROR(VLOOKUP(E209&amp;F209,No一覧!$A$7:$F$404,5,FALSE),"")</f>
        <v/>
      </c>
      <c r="I209" s="57" t="str">
        <f>IFERROR(VLOOKUP(E209&amp;F209,No一覧!$A$7:$F$404,6,FALSE),"")</f>
        <v/>
      </c>
      <c r="J209" s="58" t="str">
        <f ca="1">IF(K209="終",SUM(I209:INDIRECT(CONCATENATE("i",MATCH($K$7,$K$7:K208)+7))),"")</f>
        <v/>
      </c>
      <c r="K209" s="18"/>
    </row>
    <row r="210" spans="1:11" s="51" customFormat="1" ht="16.5" customHeight="1" x14ac:dyDescent="0.2">
      <c r="A210" s="3"/>
      <c r="B210" s="3"/>
      <c r="C210" s="3"/>
      <c r="D210" s="3"/>
      <c r="E210" s="3"/>
      <c r="F210" s="3"/>
      <c r="G210" s="56" t="str">
        <f>IFERROR(VLOOKUP(E210,No一覧!$B$7:$F$404,2,FALSE),"")</f>
        <v/>
      </c>
      <c r="H210" s="57" t="str">
        <f>IFERROR(VLOOKUP(E210&amp;F210,No一覧!$A$7:$F$404,5,FALSE),"")</f>
        <v/>
      </c>
      <c r="I210" s="57" t="str">
        <f>IFERROR(VLOOKUP(E210&amp;F210,No一覧!$A$7:$F$404,6,FALSE),"")</f>
        <v/>
      </c>
      <c r="J210" s="58"/>
      <c r="K210" s="18"/>
    </row>
    <row r="211" spans="1:11" s="51" customFormat="1" ht="16.5" customHeight="1" x14ac:dyDescent="0.2">
      <c r="A211" s="3"/>
      <c r="B211" s="3"/>
      <c r="C211" s="3"/>
      <c r="D211" s="3"/>
      <c r="E211" s="3"/>
      <c r="F211" s="3"/>
      <c r="G211" s="56" t="str">
        <f>IFERROR(VLOOKUP(E211,No一覧!$B$7:$F$404,2,FALSE),"")</f>
        <v/>
      </c>
      <c r="H211" s="57" t="str">
        <f>IFERROR(VLOOKUP(E211&amp;F211,No一覧!$A$7:$F$404,5,FALSE),"")</f>
        <v/>
      </c>
      <c r="I211" s="57" t="str">
        <f>IFERROR(VLOOKUP(E211&amp;F211,No一覧!$A$7:$F$404,6,FALSE),"")</f>
        <v/>
      </c>
      <c r="J211" s="58"/>
      <c r="K211" s="18"/>
    </row>
    <row r="212" spans="1:11" s="51" customFormat="1" ht="16.5" customHeight="1" x14ac:dyDescent="0.2">
      <c r="A212" s="3"/>
      <c r="B212" s="3"/>
      <c r="C212" s="3"/>
      <c r="D212" s="3"/>
      <c r="E212" s="3"/>
      <c r="F212" s="3"/>
      <c r="G212" s="56" t="str">
        <f>IFERROR(VLOOKUP(E212,No一覧!$B$7:$F$404,2,FALSE),"")</f>
        <v/>
      </c>
      <c r="H212" s="57" t="str">
        <f>IFERROR(VLOOKUP(E212&amp;F212,No一覧!$A$7:$F$404,5,FALSE),"")</f>
        <v/>
      </c>
      <c r="I212" s="57" t="str">
        <f>IFERROR(VLOOKUP(E212&amp;F212,No一覧!$A$7:$F$404,6,FALSE),"")</f>
        <v/>
      </c>
      <c r="J212" s="58"/>
      <c r="K212" s="18"/>
    </row>
    <row r="213" spans="1:11" s="51" customFormat="1" ht="16.5" customHeight="1" x14ac:dyDescent="0.2">
      <c r="A213" s="3"/>
      <c r="B213" s="3"/>
      <c r="C213" s="3"/>
      <c r="D213" s="3"/>
      <c r="E213" s="3"/>
      <c r="F213" s="3"/>
      <c r="G213" s="56" t="str">
        <f>IFERROR(VLOOKUP(E213,No一覧!$B$7:$F$404,2,FALSE),"")</f>
        <v/>
      </c>
      <c r="H213" s="57" t="str">
        <f>IFERROR(VLOOKUP(E213&amp;F213,No一覧!$A$7:$F$404,5,FALSE),"")</f>
        <v/>
      </c>
      <c r="I213" s="57" t="str">
        <f>IFERROR(VLOOKUP(E213&amp;F213,No一覧!$A$7:$F$404,6,FALSE),"")</f>
        <v/>
      </c>
      <c r="J213" s="58"/>
      <c r="K213" s="18"/>
    </row>
    <row r="214" spans="1:11" s="51" customFormat="1" ht="16.5" customHeight="1" x14ac:dyDescent="0.2">
      <c r="A214" s="3"/>
      <c r="B214" s="3"/>
      <c r="C214" s="3"/>
      <c r="D214" s="3"/>
      <c r="E214" s="3"/>
      <c r="F214" s="3"/>
      <c r="G214" s="56" t="str">
        <f>IFERROR(VLOOKUP(E214,No一覧!$B$7:$F$404,2,FALSE),"")</f>
        <v/>
      </c>
      <c r="H214" s="57" t="str">
        <f>IFERROR(VLOOKUP(E214&amp;F214,No一覧!$A$7:$F$404,5,FALSE),"")</f>
        <v/>
      </c>
      <c r="I214" s="57" t="str">
        <f>IFERROR(VLOOKUP(E214&amp;F214,No一覧!$A$7:$F$404,6,FALSE),"")</f>
        <v/>
      </c>
      <c r="J214" s="58"/>
      <c r="K214" s="18"/>
    </row>
    <row r="215" spans="1:11" s="51" customFormat="1" ht="16.5" customHeight="1" x14ac:dyDescent="0.2">
      <c r="A215" s="3"/>
      <c r="B215" s="3"/>
      <c r="C215" s="3"/>
      <c r="D215" s="3"/>
      <c r="E215" s="3"/>
      <c r="F215" s="3"/>
      <c r="G215" s="56" t="str">
        <f>IFERROR(VLOOKUP(E215,No一覧!$B$7:$F$404,2,FALSE),"")</f>
        <v/>
      </c>
      <c r="H215" s="57" t="str">
        <f>IFERROR(VLOOKUP(E215&amp;F215,No一覧!$A$7:$F$404,5,FALSE),"")</f>
        <v/>
      </c>
      <c r="I215" s="57" t="str">
        <f>IFERROR(VLOOKUP(E215&amp;F215,No一覧!$A$7:$F$404,6,FALSE),"")</f>
        <v/>
      </c>
      <c r="J215" s="58"/>
      <c r="K215" s="18"/>
    </row>
    <row r="216" spans="1:11" s="51" customFormat="1" ht="16.5" customHeight="1" x14ac:dyDescent="0.2">
      <c r="A216" s="3"/>
      <c r="B216" s="3"/>
      <c r="C216" s="3"/>
      <c r="D216" s="3"/>
      <c r="E216" s="3"/>
      <c r="F216" s="3"/>
      <c r="G216" s="56" t="str">
        <f>IFERROR(VLOOKUP(E216,No一覧!$B$7:$F$404,2,FALSE),"")</f>
        <v/>
      </c>
      <c r="H216" s="57" t="str">
        <f>IFERROR(VLOOKUP(E216&amp;F216,No一覧!$A$7:$F$404,5,FALSE),"")</f>
        <v/>
      </c>
      <c r="I216" s="57" t="str">
        <f>IFERROR(VLOOKUP(E216&amp;F216,No一覧!$A$7:$F$404,6,FALSE),"")</f>
        <v/>
      </c>
      <c r="J216" s="58"/>
      <c r="K216" s="18"/>
    </row>
    <row r="217" spans="1:11" s="51" customFormat="1" ht="16.5" customHeight="1" x14ac:dyDescent="0.2">
      <c r="A217" s="3"/>
      <c r="B217" s="3"/>
      <c r="C217" s="3"/>
      <c r="D217" s="3"/>
      <c r="E217" s="3"/>
      <c r="F217" s="3"/>
      <c r="G217" s="56" t="str">
        <f>IFERROR(VLOOKUP(E217,No一覧!$B$7:$F$404,2,FALSE),"")</f>
        <v/>
      </c>
      <c r="H217" s="57" t="str">
        <f>IFERROR(VLOOKUP(E217&amp;F217,No一覧!$A$7:$F$404,5,FALSE),"")</f>
        <v/>
      </c>
      <c r="I217" s="57" t="str">
        <f>IFERROR(VLOOKUP(E217&amp;F217,No一覧!$A$7:$F$404,6,FALSE),"")</f>
        <v/>
      </c>
      <c r="J217" s="58"/>
      <c r="K217" s="18"/>
    </row>
    <row r="218" spans="1:11" s="51" customFormat="1" ht="16.5" customHeight="1" x14ac:dyDescent="0.2">
      <c r="A218" s="3"/>
      <c r="B218" s="3"/>
      <c r="C218" s="3"/>
      <c r="D218" s="3"/>
      <c r="E218" s="3"/>
      <c r="F218" s="3"/>
      <c r="G218" s="56" t="str">
        <f>IFERROR(VLOOKUP(E218,No一覧!$B$7:$F$404,2,FALSE),"")</f>
        <v/>
      </c>
      <c r="H218" s="57" t="str">
        <f>IFERROR(VLOOKUP(E218&amp;F218,No一覧!$A$7:$F$404,5,FALSE),"")</f>
        <v/>
      </c>
      <c r="I218" s="57" t="str">
        <f>IFERROR(VLOOKUP(E218&amp;F218,No一覧!$A$7:$F$404,6,FALSE),"")</f>
        <v/>
      </c>
      <c r="J218" s="58" t="str">
        <f ca="1">IF(K218="終",SUM(I218:INDIRECT(CONCATENATE("i",MATCH($K$7,$K$7:K209)+7))),"")</f>
        <v/>
      </c>
      <c r="K218" s="18"/>
    </row>
    <row r="219" spans="1:11" s="51" customFormat="1" ht="16.5" customHeight="1" x14ac:dyDescent="0.2">
      <c r="A219" s="3"/>
      <c r="B219" s="3"/>
      <c r="C219" s="3"/>
      <c r="D219" s="3"/>
      <c r="E219" s="3"/>
      <c r="F219" s="3"/>
      <c r="G219" s="56" t="str">
        <f>IFERROR(VLOOKUP(E219,No一覧!$B$7:$F$404,2,FALSE),"")</f>
        <v/>
      </c>
      <c r="H219" s="57" t="str">
        <f>IFERROR(VLOOKUP(E219&amp;F219,No一覧!$A$7:$F$404,5,FALSE),"")</f>
        <v/>
      </c>
      <c r="I219" s="57" t="str">
        <f>IFERROR(VLOOKUP(E219&amp;F219,No一覧!$A$7:$F$404,6,FALSE),"")</f>
        <v/>
      </c>
      <c r="J219" s="58" t="str">
        <f ca="1">IF(K219="終",SUM(I219:INDIRECT(CONCATENATE("i",MATCH($K$7,$K$7:K218)+7))),"")</f>
        <v/>
      </c>
      <c r="K219" s="18"/>
    </row>
    <row r="220" spans="1:11" s="51" customFormat="1" ht="16.5" customHeight="1" x14ac:dyDescent="0.2">
      <c r="A220" s="3"/>
      <c r="B220" s="3"/>
      <c r="C220" s="3"/>
      <c r="D220" s="3"/>
      <c r="E220" s="3"/>
      <c r="F220" s="3"/>
      <c r="G220" s="56" t="str">
        <f>IFERROR(VLOOKUP(E220,No一覧!$B$7:$F$404,2,FALSE),"")</f>
        <v/>
      </c>
      <c r="H220" s="57" t="str">
        <f>IFERROR(VLOOKUP(E220&amp;F220,No一覧!$A$7:$F$404,5,FALSE),"")</f>
        <v/>
      </c>
      <c r="I220" s="57" t="str">
        <f>IFERROR(VLOOKUP(E220&amp;F220,No一覧!$A$7:$F$404,6,FALSE),"")</f>
        <v/>
      </c>
      <c r="J220" s="58" t="str">
        <f ca="1">IF(K220="終",SUM(I220:INDIRECT(CONCATENATE("i",MATCH($K$7,$K$7:K219)+7))),"")</f>
        <v/>
      </c>
      <c r="K220" s="18"/>
    </row>
    <row r="221" spans="1:11" s="51" customFormat="1" ht="16.5" customHeight="1" x14ac:dyDescent="0.2">
      <c r="A221" s="3"/>
      <c r="B221" s="3"/>
      <c r="C221" s="3"/>
      <c r="D221" s="3"/>
      <c r="E221" s="3"/>
      <c r="F221" s="3"/>
      <c r="G221" s="56" t="str">
        <f>IFERROR(VLOOKUP(E221,No一覧!$B$7:$F$404,2,FALSE),"")</f>
        <v/>
      </c>
      <c r="H221" s="57" t="str">
        <f>IFERROR(VLOOKUP(E221&amp;F221,No一覧!$A$7:$F$404,5,FALSE),"")</f>
        <v/>
      </c>
      <c r="I221" s="57" t="str">
        <f>IFERROR(VLOOKUP(E221&amp;F221,No一覧!$A$7:$F$404,6,FALSE),"")</f>
        <v/>
      </c>
      <c r="J221" s="58" t="str">
        <f ca="1">IF(K221="終",SUM(I221:INDIRECT(CONCATENATE("i",MATCH($K$7,$K$7:K220)+7))),"")</f>
        <v/>
      </c>
      <c r="K221" s="18"/>
    </row>
    <row r="222" spans="1:11" s="51" customFormat="1" ht="16.5" customHeight="1" x14ac:dyDescent="0.2">
      <c r="A222" s="3"/>
      <c r="B222" s="3"/>
      <c r="C222" s="3"/>
      <c r="D222" s="3"/>
      <c r="E222" s="3"/>
      <c r="F222" s="3"/>
      <c r="G222" s="56" t="str">
        <f>IFERROR(VLOOKUP(E222,No一覧!$B$7:$F$404,2,FALSE),"")</f>
        <v/>
      </c>
      <c r="H222" s="57" t="str">
        <f>IFERROR(VLOOKUP(E222&amp;F222,No一覧!$A$7:$F$404,5,FALSE),"")</f>
        <v/>
      </c>
      <c r="I222" s="57" t="str">
        <f>IFERROR(VLOOKUP(E222&amp;F222,No一覧!$A$7:$F$404,6,FALSE),"")</f>
        <v/>
      </c>
      <c r="J222" s="58" t="str">
        <f ca="1">IF(K222="終",SUM(I222:INDIRECT(CONCATENATE("i",MATCH($K$7,$K$7:K221)+7))),"")</f>
        <v/>
      </c>
      <c r="K222" s="18"/>
    </row>
    <row r="223" spans="1:11" s="51" customFormat="1" ht="16.5" customHeight="1" x14ac:dyDescent="0.2">
      <c r="A223" s="3"/>
      <c r="B223" s="3"/>
      <c r="C223" s="3"/>
      <c r="D223" s="3"/>
      <c r="E223" s="3"/>
      <c r="F223" s="3"/>
      <c r="G223" s="56" t="str">
        <f>IFERROR(VLOOKUP(E223,No一覧!$B$7:$F$404,2,FALSE),"")</f>
        <v/>
      </c>
      <c r="H223" s="57" t="str">
        <f>IFERROR(VLOOKUP(E223&amp;F223,No一覧!$A$7:$F$404,5,FALSE),"")</f>
        <v/>
      </c>
      <c r="I223" s="57" t="str">
        <f>IFERROR(VLOOKUP(E223&amp;F223,No一覧!$A$7:$F$404,6,FALSE),"")</f>
        <v/>
      </c>
      <c r="J223" s="58" t="str">
        <f ca="1">IF(K223="終",SUM(I223:INDIRECT(CONCATENATE("i",MATCH($K$7,$K$7:K222)+7))),"")</f>
        <v/>
      </c>
      <c r="K223" s="18"/>
    </row>
    <row r="224" spans="1:11" s="51" customFormat="1" ht="16.5" customHeight="1" x14ac:dyDescent="0.2">
      <c r="A224" s="3"/>
      <c r="B224" s="3"/>
      <c r="C224" s="3"/>
      <c r="D224" s="3"/>
      <c r="E224" s="3"/>
      <c r="F224" s="3"/>
      <c r="G224" s="56" t="str">
        <f>IFERROR(VLOOKUP(E224,No一覧!$B$7:$F$404,2,FALSE),"")</f>
        <v/>
      </c>
      <c r="H224" s="57" t="str">
        <f>IFERROR(VLOOKUP(E224&amp;F224,No一覧!$A$7:$F$404,5,FALSE),"")</f>
        <v/>
      </c>
      <c r="I224" s="57" t="str">
        <f>IFERROR(VLOOKUP(E224&amp;F224,No一覧!$A$7:$F$404,6,FALSE),"")</f>
        <v/>
      </c>
      <c r="J224" s="58" t="str">
        <f ca="1">IF(K224="終",SUM(I224:INDIRECT(CONCATENATE("i",MATCH($K$7,$K$7:K223)+7))),"")</f>
        <v/>
      </c>
      <c r="K224" s="18"/>
    </row>
    <row r="225" spans="1:11" s="51" customFormat="1" ht="16.5" customHeight="1" x14ac:dyDescent="0.2">
      <c r="A225" s="3"/>
      <c r="B225" s="3"/>
      <c r="C225" s="3"/>
      <c r="D225" s="3"/>
      <c r="E225" s="3"/>
      <c r="F225" s="3"/>
      <c r="G225" s="56" t="str">
        <f>IFERROR(VLOOKUP(E225,No一覧!$B$7:$F$404,2,FALSE),"")</f>
        <v/>
      </c>
      <c r="H225" s="57" t="str">
        <f>IFERROR(VLOOKUP(E225&amp;F225,No一覧!$A$7:$F$404,5,FALSE),"")</f>
        <v/>
      </c>
      <c r="I225" s="57" t="str">
        <f>IFERROR(VLOOKUP(E225&amp;F225,No一覧!$A$7:$F$404,6,FALSE),"")</f>
        <v/>
      </c>
      <c r="J225" s="58" t="str">
        <f ca="1">IF(K225="終",SUM(I225:INDIRECT(CONCATENATE("i",MATCH($K$7,$K$7:K224)+7))),"")</f>
        <v/>
      </c>
      <c r="K225" s="18"/>
    </row>
    <row r="226" spans="1:11" s="51" customFormat="1" ht="16.5" customHeight="1" x14ac:dyDescent="0.2">
      <c r="A226" s="3"/>
      <c r="B226" s="3"/>
      <c r="C226" s="3"/>
      <c r="D226" s="3"/>
      <c r="E226" s="3"/>
      <c r="F226" s="3"/>
      <c r="G226" s="56" t="str">
        <f>IFERROR(VLOOKUP(E226,No一覧!$B$7:$F$404,2,FALSE),"")</f>
        <v/>
      </c>
      <c r="H226" s="57" t="str">
        <f>IFERROR(VLOOKUP(E226&amp;F226,No一覧!$A$7:$F$404,5,FALSE),"")</f>
        <v/>
      </c>
      <c r="I226" s="57" t="str">
        <f>IFERROR(VLOOKUP(E226&amp;F226,No一覧!$A$7:$F$404,6,FALSE),"")</f>
        <v/>
      </c>
      <c r="J226" s="58" t="str">
        <f ca="1">IF(K226="終",SUM(I226:INDIRECT(CONCATENATE("i",MATCH($K$7,$K$7:K225)+7))),"")</f>
        <v/>
      </c>
      <c r="K226" s="18"/>
    </row>
    <row r="227" spans="1:11" s="51" customFormat="1" ht="16.5" customHeight="1" x14ac:dyDescent="0.2">
      <c r="A227" s="3"/>
      <c r="B227" s="3"/>
      <c r="C227" s="3"/>
      <c r="D227" s="3"/>
      <c r="E227" s="3"/>
      <c r="F227" s="3"/>
      <c r="G227" s="56" t="str">
        <f>IFERROR(VLOOKUP(E227,No一覧!$B$7:$F$404,2,FALSE),"")</f>
        <v/>
      </c>
      <c r="H227" s="57" t="str">
        <f>IFERROR(VLOOKUP(E227&amp;F227,No一覧!$A$7:$F$404,5,FALSE),"")</f>
        <v/>
      </c>
      <c r="I227" s="57" t="str">
        <f>IFERROR(VLOOKUP(E227&amp;F227,No一覧!$A$7:$F$404,6,FALSE),"")</f>
        <v/>
      </c>
      <c r="J227" s="58" t="str">
        <f ca="1">IF(K227="終",SUM(I227:INDIRECT(CONCATENATE("i",MATCH($K$7,$K$7:K226)+7))),"")</f>
        <v/>
      </c>
      <c r="K227" s="18"/>
    </row>
    <row r="228" spans="1:11" s="51" customFormat="1" ht="16.5" customHeight="1" x14ac:dyDescent="0.2">
      <c r="A228" s="3"/>
      <c r="B228" s="3"/>
      <c r="C228" s="3"/>
      <c r="D228" s="3"/>
      <c r="E228" s="3"/>
      <c r="F228" s="3"/>
      <c r="G228" s="56" t="str">
        <f>IFERROR(VLOOKUP(E228,No一覧!$B$7:$F$404,2,FALSE),"")</f>
        <v/>
      </c>
      <c r="H228" s="57" t="str">
        <f>IFERROR(VLOOKUP(E228&amp;F228,No一覧!$A$7:$F$404,5,FALSE),"")</f>
        <v/>
      </c>
      <c r="I228" s="57" t="str">
        <f>IFERROR(VLOOKUP(E228&amp;F228,No一覧!$A$7:$F$404,6,FALSE),"")</f>
        <v/>
      </c>
      <c r="J228" s="58" t="str">
        <f ca="1">IF(K228="終",SUM(I228:INDIRECT(CONCATENATE("i",MATCH($K$7,$K$7:K227)+7))),"")</f>
        <v/>
      </c>
      <c r="K228" s="18"/>
    </row>
    <row r="229" spans="1:11" s="51" customFormat="1" ht="16.5" customHeight="1" x14ac:dyDescent="0.2">
      <c r="A229" s="3"/>
      <c r="B229" s="3"/>
      <c r="C229" s="3"/>
      <c r="D229" s="3"/>
      <c r="E229" s="3"/>
      <c r="F229" s="3"/>
      <c r="G229" s="56" t="str">
        <f>IFERROR(VLOOKUP(E229,No一覧!$B$7:$F$404,2,FALSE),"")</f>
        <v/>
      </c>
      <c r="H229" s="57" t="str">
        <f>IFERROR(VLOOKUP(E229&amp;F229,No一覧!$A$7:$F$404,5,FALSE),"")</f>
        <v/>
      </c>
      <c r="I229" s="57" t="str">
        <f>IFERROR(VLOOKUP(E229&amp;F229,No一覧!$A$7:$F$404,6,FALSE),"")</f>
        <v/>
      </c>
      <c r="J229" s="58" t="str">
        <f ca="1">IF(K229="終",SUM(I229:INDIRECT(CONCATENATE("i",MATCH($K$7,$K$7:K228)+7))),"")</f>
        <v/>
      </c>
      <c r="K229" s="18"/>
    </row>
    <row r="230" spans="1:11" s="51" customFormat="1" ht="16.5" customHeight="1" x14ac:dyDescent="0.2">
      <c r="A230" s="3"/>
      <c r="B230" s="3"/>
      <c r="C230" s="3"/>
      <c r="D230" s="3"/>
      <c r="E230" s="3"/>
      <c r="F230" s="3"/>
      <c r="G230" s="56" t="str">
        <f>IFERROR(VLOOKUP(E230,No一覧!$B$7:$F$404,2,FALSE),"")</f>
        <v/>
      </c>
      <c r="H230" s="57" t="str">
        <f>IFERROR(VLOOKUP(E230&amp;F230,No一覧!$A$7:$F$404,5,FALSE),"")</f>
        <v/>
      </c>
      <c r="I230" s="57" t="str">
        <f>IFERROR(VLOOKUP(E230&amp;F230,No一覧!$A$7:$F$404,6,FALSE),"")</f>
        <v/>
      </c>
      <c r="J230" s="58" t="str">
        <f ca="1">IF(K230="終",SUM(I230:INDIRECT(CONCATENATE("i",MATCH($K$7,$K$7:K229)+7))),"")</f>
        <v/>
      </c>
      <c r="K230" s="18"/>
    </row>
    <row r="231" spans="1:11" s="51" customFormat="1" ht="16.5" customHeight="1" x14ac:dyDescent="0.2">
      <c r="A231" s="3"/>
      <c r="B231" s="3"/>
      <c r="C231" s="3"/>
      <c r="D231" s="3"/>
      <c r="E231" s="3"/>
      <c r="F231" s="3"/>
      <c r="G231" s="56" t="str">
        <f>IFERROR(VLOOKUP(E231,No一覧!$B$7:$F$404,2,FALSE),"")</f>
        <v/>
      </c>
      <c r="H231" s="57" t="str">
        <f>IFERROR(VLOOKUP(E231&amp;F231,No一覧!$A$7:$F$404,5,FALSE),"")</f>
        <v/>
      </c>
      <c r="I231" s="57" t="str">
        <f>IFERROR(VLOOKUP(E231&amp;F231,No一覧!$A$7:$F$404,6,FALSE),"")</f>
        <v/>
      </c>
      <c r="J231" s="58" t="str">
        <f ca="1">IF(K231="終",SUM(I231:INDIRECT(CONCATENATE("i",MATCH($K$7,$K$7:K230)+7))),"")</f>
        <v/>
      </c>
      <c r="K231" s="18"/>
    </row>
    <row r="232" spans="1:11" s="51" customFormat="1" ht="16.5" customHeight="1" x14ac:dyDescent="0.2">
      <c r="A232" s="3"/>
      <c r="B232" s="3"/>
      <c r="C232" s="3"/>
      <c r="D232" s="3"/>
      <c r="E232" s="3"/>
      <c r="F232" s="3"/>
      <c r="G232" s="56" t="str">
        <f>IFERROR(VLOOKUP(E232,No一覧!$B$7:$F$404,2,FALSE),"")</f>
        <v/>
      </c>
      <c r="H232" s="57" t="str">
        <f>IFERROR(VLOOKUP(E232&amp;F232,No一覧!$A$7:$F$404,5,FALSE),"")</f>
        <v/>
      </c>
      <c r="I232" s="57" t="str">
        <f>IFERROR(VLOOKUP(E232&amp;F232,No一覧!$A$7:$F$404,6,FALSE),"")</f>
        <v/>
      </c>
      <c r="J232" s="58" t="str">
        <f ca="1">IF(K232="終",SUM(I232:INDIRECT(CONCATENATE("i",MATCH($K$7,$K$7:K231)+7))),"")</f>
        <v/>
      </c>
      <c r="K232" s="18"/>
    </row>
    <row r="233" spans="1:11" s="51" customFormat="1" ht="16.5" customHeight="1" x14ac:dyDescent="0.2">
      <c r="A233" s="3"/>
      <c r="B233" s="3"/>
      <c r="C233" s="3"/>
      <c r="D233" s="3"/>
      <c r="E233" s="3"/>
      <c r="F233" s="3"/>
      <c r="G233" s="56" t="str">
        <f>IFERROR(VLOOKUP(E233,No一覧!$B$7:$F$404,2,FALSE),"")</f>
        <v/>
      </c>
      <c r="H233" s="57" t="str">
        <f>IFERROR(VLOOKUP(E233&amp;F233,No一覧!$A$7:$F$404,5,FALSE),"")</f>
        <v/>
      </c>
      <c r="I233" s="57" t="str">
        <f>IFERROR(VLOOKUP(E233&amp;F233,No一覧!$A$7:$F$404,6,FALSE),"")</f>
        <v/>
      </c>
      <c r="J233" s="58" t="str">
        <f ca="1">IF(K233="終",SUM(I233:INDIRECT(CONCATENATE("i",MATCH($K$7,$K$7:K232)+7))),"")</f>
        <v/>
      </c>
      <c r="K233" s="18"/>
    </row>
    <row r="234" spans="1:11" s="51" customFormat="1" ht="16.5" customHeight="1" x14ac:dyDescent="0.2">
      <c r="A234" s="3"/>
      <c r="B234" s="3"/>
      <c r="C234" s="3"/>
      <c r="D234" s="3"/>
      <c r="E234" s="3"/>
      <c r="F234" s="3"/>
      <c r="G234" s="56" t="str">
        <f>IFERROR(VLOOKUP(E234,No一覧!$B$7:$F$404,2,FALSE),"")</f>
        <v/>
      </c>
      <c r="H234" s="57" t="str">
        <f>IFERROR(VLOOKUP(E234&amp;F234,No一覧!$A$7:$F$404,5,FALSE),"")</f>
        <v/>
      </c>
      <c r="I234" s="57" t="str">
        <f>IFERROR(VLOOKUP(E234&amp;F234,No一覧!$A$7:$F$404,6,FALSE),"")</f>
        <v/>
      </c>
      <c r="J234" s="58" t="str">
        <f ca="1">IF(K234="終",SUM(I234:INDIRECT(CONCATENATE("i",MATCH($K$7,$K$7:K233)+7))),"")</f>
        <v/>
      </c>
      <c r="K234" s="18"/>
    </row>
    <row r="235" spans="1:11" s="51" customFormat="1" ht="16.5" customHeight="1" x14ac:dyDescent="0.2">
      <c r="A235" s="3"/>
      <c r="B235" s="3"/>
      <c r="C235" s="3"/>
      <c r="D235" s="3"/>
      <c r="E235" s="3"/>
      <c r="F235" s="3"/>
      <c r="G235" s="56" t="str">
        <f>IFERROR(VLOOKUP(E235,No一覧!$B$7:$F$404,2,FALSE),"")</f>
        <v/>
      </c>
      <c r="H235" s="57" t="str">
        <f>IFERROR(VLOOKUP(E235&amp;F235,No一覧!$A$7:$F$404,5,FALSE),"")</f>
        <v/>
      </c>
      <c r="I235" s="57" t="str">
        <f>IFERROR(VLOOKUP(E235&amp;F235,No一覧!$A$7:$F$404,6,FALSE),"")</f>
        <v/>
      </c>
      <c r="J235" s="58" t="str">
        <f ca="1">IF(K235="終",SUM(I235:INDIRECT(CONCATENATE("i",MATCH($K$7,$K$7:K234)+7))),"")</f>
        <v/>
      </c>
      <c r="K235" s="18"/>
    </row>
    <row r="236" spans="1:11" s="51" customFormat="1" ht="16.5" customHeight="1" x14ac:dyDescent="0.2">
      <c r="A236" s="3"/>
      <c r="B236" s="3"/>
      <c r="C236" s="3"/>
      <c r="D236" s="3"/>
      <c r="E236" s="3"/>
      <c r="F236" s="3"/>
      <c r="G236" s="56" t="str">
        <f>IFERROR(VLOOKUP(E236,No一覧!$B$7:$F$404,2,FALSE),"")</f>
        <v/>
      </c>
      <c r="H236" s="57" t="str">
        <f>IFERROR(VLOOKUP(E236&amp;F236,No一覧!$A$7:$F$404,5,FALSE),"")</f>
        <v/>
      </c>
      <c r="I236" s="57" t="str">
        <f>IFERROR(VLOOKUP(E236&amp;F236,No一覧!$A$7:$F$404,6,FALSE),"")</f>
        <v/>
      </c>
      <c r="J236" s="58" t="str">
        <f ca="1">IF(K236="終",SUM(I236:INDIRECT(CONCATENATE("i",MATCH($K$7,$K$7:K235)+7))),"")</f>
        <v/>
      </c>
      <c r="K236" s="18"/>
    </row>
    <row r="237" spans="1:11" s="51" customFormat="1" ht="16.5" customHeight="1" x14ac:dyDescent="0.2">
      <c r="A237" s="3"/>
      <c r="B237" s="3"/>
      <c r="C237" s="3"/>
      <c r="D237" s="3"/>
      <c r="E237" s="3"/>
      <c r="F237" s="3"/>
      <c r="G237" s="56" t="str">
        <f>IFERROR(VLOOKUP(E237,No一覧!$B$7:$F$404,2,FALSE),"")</f>
        <v/>
      </c>
      <c r="H237" s="57" t="str">
        <f>IFERROR(VLOOKUP(E237&amp;F237,No一覧!$A$7:$F$404,5,FALSE),"")</f>
        <v/>
      </c>
      <c r="I237" s="57" t="str">
        <f>IFERROR(VLOOKUP(E237&amp;F237,No一覧!$A$7:$F$404,6,FALSE),"")</f>
        <v/>
      </c>
      <c r="J237" s="58" t="str">
        <f ca="1">IF(K237="終",SUM(I237:INDIRECT(CONCATENATE("i",MATCH($K$7,$K$7:K236)+7))),"")</f>
        <v/>
      </c>
      <c r="K237" s="18"/>
    </row>
    <row r="238" spans="1:11" s="51" customFormat="1" ht="16.5" customHeight="1" x14ac:dyDescent="0.2">
      <c r="A238" s="3"/>
      <c r="B238" s="3"/>
      <c r="C238" s="3"/>
      <c r="D238" s="3"/>
      <c r="E238" s="3"/>
      <c r="F238" s="3"/>
      <c r="G238" s="56" t="str">
        <f>IFERROR(VLOOKUP(E238,No一覧!$B$7:$F$404,2,FALSE),"")</f>
        <v/>
      </c>
      <c r="H238" s="57" t="str">
        <f>IFERROR(VLOOKUP(E238&amp;F238,No一覧!$A$7:$F$404,5,FALSE),"")</f>
        <v/>
      </c>
      <c r="I238" s="57" t="str">
        <f>IFERROR(VLOOKUP(E238&amp;F238,No一覧!$A$7:$F$404,6,FALSE),"")</f>
        <v/>
      </c>
      <c r="J238" s="58" t="str">
        <f ca="1">IF(K238="終",SUM(I238:INDIRECT(CONCATENATE("i",MATCH($K$7,$K$7:K237)+7))),"")</f>
        <v/>
      </c>
      <c r="K238" s="18"/>
    </row>
    <row r="239" spans="1:11" s="51" customFormat="1" ht="16.5" customHeight="1" x14ac:dyDescent="0.2">
      <c r="A239" s="3"/>
      <c r="B239" s="3"/>
      <c r="C239" s="3"/>
      <c r="D239" s="3"/>
      <c r="E239" s="3"/>
      <c r="F239" s="3"/>
      <c r="G239" s="56" t="str">
        <f>IFERROR(VLOOKUP(E239,No一覧!$B$7:$F$404,2,FALSE),"")</f>
        <v/>
      </c>
      <c r="H239" s="57" t="str">
        <f>IFERROR(VLOOKUP(E239&amp;F239,No一覧!$A$7:$F$404,5,FALSE),"")</f>
        <v/>
      </c>
      <c r="I239" s="57" t="str">
        <f>IFERROR(VLOOKUP(E239&amp;F239,No一覧!$A$7:$F$404,6,FALSE),"")</f>
        <v/>
      </c>
      <c r="J239" s="58" t="str">
        <f ca="1">IF(K239="終",SUM(I239:INDIRECT(CONCATENATE("i",MATCH($K$7,$K$7:K238)+7))),"")</f>
        <v/>
      </c>
      <c r="K239" s="18"/>
    </row>
    <row r="240" spans="1:11" s="51" customFormat="1" ht="16.5" customHeight="1" x14ac:dyDescent="0.2">
      <c r="A240" s="3"/>
      <c r="B240" s="3"/>
      <c r="C240" s="3"/>
      <c r="D240" s="3"/>
      <c r="E240" s="3"/>
      <c r="F240" s="3"/>
      <c r="G240" s="56" t="str">
        <f>IFERROR(VLOOKUP(E240,No一覧!$B$7:$F$404,2,FALSE),"")</f>
        <v/>
      </c>
      <c r="H240" s="57" t="str">
        <f>IFERROR(VLOOKUP(E240&amp;F240,No一覧!$A$7:$F$404,5,FALSE),"")</f>
        <v/>
      </c>
      <c r="I240" s="57" t="str">
        <f>IFERROR(VLOOKUP(E240&amp;F240,No一覧!$A$7:$F$404,6,FALSE),"")</f>
        <v/>
      </c>
      <c r="J240" s="58" t="str">
        <f ca="1">IF(K240="終",SUM(I240:INDIRECT(CONCATENATE("i",MATCH($K$7,$K$7:K239)+7))),"")</f>
        <v/>
      </c>
      <c r="K240" s="18"/>
    </row>
    <row r="241" spans="1:11" s="51" customFormat="1" ht="16.5" customHeight="1" x14ac:dyDescent="0.2">
      <c r="A241" s="3"/>
      <c r="B241" s="3"/>
      <c r="C241" s="3"/>
      <c r="D241" s="3"/>
      <c r="E241" s="3"/>
      <c r="F241" s="3"/>
      <c r="G241" s="56" t="str">
        <f>IFERROR(VLOOKUP(E241,No一覧!$B$7:$F$404,2,FALSE),"")</f>
        <v/>
      </c>
      <c r="H241" s="57" t="str">
        <f>IFERROR(VLOOKUP(E241&amp;F241,No一覧!$A$7:$F$404,5,FALSE),"")</f>
        <v/>
      </c>
      <c r="I241" s="57" t="str">
        <f>IFERROR(VLOOKUP(E241&amp;F241,No一覧!$A$7:$F$404,6,FALSE),"")</f>
        <v/>
      </c>
      <c r="J241" s="58" t="str">
        <f ca="1">IF(K241="終",SUM(I241:INDIRECT(CONCATENATE("i",MATCH($K$7,$K$7:K240)+7))),"")</f>
        <v/>
      </c>
      <c r="K241" s="18"/>
    </row>
    <row r="242" spans="1:11" s="51" customFormat="1" ht="16.5" customHeight="1" x14ac:dyDescent="0.2">
      <c r="A242" s="3"/>
      <c r="B242" s="3"/>
      <c r="C242" s="3"/>
      <c r="D242" s="3"/>
      <c r="E242" s="3"/>
      <c r="F242" s="3"/>
      <c r="G242" s="56" t="str">
        <f>IFERROR(VLOOKUP(E242,No一覧!$B$7:$F$404,2,FALSE),"")</f>
        <v/>
      </c>
      <c r="H242" s="57" t="str">
        <f>IFERROR(VLOOKUP(E242&amp;F242,No一覧!$A$7:$F$404,5,FALSE),"")</f>
        <v/>
      </c>
      <c r="I242" s="57" t="str">
        <f>IFERROR(VLOOKUP(E242&amp;F242,No一覧!$A$7:$F$404,6,FALSE),"")</f>
        <v/>
      </c>
      <c r="J242" s="58" t="str">
        <f ca="1">IF(K242="終",SUM(I242:INDIRECT(CONCATENATE("i",MATCH($K$7,$K$7:K241)+7))),"")</f>
        <v/>
      </c>
      <c r="K242" s="18"/>
    </row>
    <row r="243" spans="1:11" s="51" customFormat="1" ht="16.5" customHeight="1" x14ac:dyDescent="0.2">
      <c r="A243" s="3"/>
      <c r="B243" s="3"/>
      <c r="C243" s="3"/>
      <c r="D243" s="3"/>
      <c r="E243" s="3"/>
      <c r="F243" s="3"/>
      <c r="G243" s="56" t="str">
        <f>IFERROR(VLOOKUP(E243,No一覧!$B$7:$F$404,2,FALSE),"")</f>
        <v/>
      </c>
      <c r="H243" s="57" t="str">
        <f>IFERROR(VLOOKUP(E243&amp;F243,No一覧!$A$7:$F$404,5,FALSE),"")</f>
        <v/>
      </c>
      <c r="I243" s="57" t="str">
        <f>IFERROR(VLOOKUP(E243&amp;F243,No一覧!$A$7:$F$404,6,FALSE),"")</f>
        <v/>
      </c>
      <c r="J243" s="58" t="str">
        <f ca="1">IF(K243="終",SUM(I243:INDIRECT(CONCATENATE("i",MATCH($K$7,$K$7:K242)+7))),"")</f>
        <v/>
      </c>
      <c r="K243" s="18"/>
    </row>
    <row r="244" spans="1:11" s="51" customFormat="1" ht="16.5" customHeight="1" x14ac:dyDescent="0.2">
      <c r="A244" s="3"/>
      <c r="B244" s="3"/>
      <c r="C244" s="3"/>
      <c r="D244" s="3"/>
      <c r="E244" s="3"/>
      <c r="F244" s="3"/>
      <c r="G244" s="56" t="str">
        <f>IFERROR(VLOOKUP(E244,No一覧!$B$7:$F$404,2,FALSE),"")</f>
        <v/>
      </c>
      <c r="H244" s="57" t="str">
        <f>IFERROR(VLOOKUP(E244&amp;F244,No一覧!$A$7:$F$404,5,FALSE),"")</f>
        <v/>
      </c>
      <c r="I244" s="57" t="str">
        <f>IFERROR(VLOOKUP(E244&amp;F244,No一覧!$A$7:$F$404,6,FALSE),"")</f>
        <v/>
      </c>
      <c r="J244" s="58" t="str">
        <f ca="1">IF(K244="終",SUM(I244:INDIRECT(CONCATENATE("i",MATCH($K$7,$K$7:K243)+7))),"")</f>
        <v/>
      </c>
      <c r="K244" s="18"/>
    </row>
    <row r="245" spans="1:11" s="51" customFormat="1" ht="16.5" customHeight="1" x14ac:dyDescent="0.2">
      <c r="A245" s="3"/>
      <c r="B245" s="3"/>
      <c r="C245" s="3"/>
      <c r="D245" s="3"/>
      <c r="E245" s="3"/>
      <c r="F245" s="3"/>
      <c r="G245" s="56" t="str">
        <f>IFERROR(VLOOKUP(E245,No一覧!$B$7:$F$404,2,FALSE),"")</f>
        <v/>
      </c>
      <c r="H245" s="57" t="str">
        <f>IFERROR(VLOOKUP(E245&amp;F245,No一覧!$A$7:$F$404,5,FALSE),"")</f>
        <v/>
      </c>
      <c r="I245" s="57" t="str">
        <f>IFERROR(VLOOKUP(E245&amp;F245,No一覧!$A$7:$F$404,6,FALSE),"")</f>
        <v/>
      </c>
      <c r="J245" s="58" t="str">
        <f ca="1">IF(K245="終",SUM(I245:INDIRECT(CONCATENATE("i",MATCH($K$7,$K$7:K244)+7))),"")</f>
        <v/>
      </c>
      <c r="K245" s="18"/>
    </row>
    <row r="246" spans="1:11" s="51" customFormat="1" ht="16.5" customHeight="1" x14ac:dyDescent="0.2">
      <c r="A246" s="3"/>
      <c r="B246" s="3"/>
      <c r="C246" s="3"/>
      <c r="D246" s="3"/>
      <c r="E246" s="3"/>
      <c r="F246" s="3"/>
      <c r="G246" s="56" t="str">
        <f>IFERROR(VLOOKUP(E246,No一覧!$B$7:$F$404,2,FALSE),"")</f>
        <v/>
      </c>
      <c r="H246" s="57" t="str">
        <f>IFERROR(VLOOKUP(E246&amp;F246,No一覧!$A$7:$F$404,5,FALSE),"")</f>
        <v/>
      </c>
      <c r="I246" s="57" t="str">
        <f>IFERROR(VLOOKUP(E246&amp;F246,No一覧!$A$7:$F$404,6,FALSE),"")</f>
        <v/>
      </c>
      <c r="J246" s="58" t="str">
        <f ca="1">IF(K246="終",SUM(I246:INDIRECT(CONCATENATE("i",MATCH($K$7,$K$7:K245)+7))),"")</f>
        <v/>
      </c>
      <c r="K246" s="18"/>
    </row>
    <row r="247" spans="1:11" s="51" customFormat="1" ht="16.5" customHeight="1" x14ac:dyDescent="0.2">
      <c r="A247" s="3"/>
      <c r="B247" s="3"/>
      <c r="C247" s="3"/>
      <c r="D247" s="3"/>
      <c r="E247" s="3"/>
      <c r="F247" s="3"/>
      <c r="G247" s="56" t="str">
        <f>IFERROR(VLOOKUP(E247,No一覧!$B$7:$F$404,2,FALSE),"")</f>
        <v/>
      </c>
      <c r="H247" s="57" t="str">
        <f>IFERROR(VLOOKUP(E247&amp;F247,No一覧!$A$7:$F$404,5,FALSE),"")</f>
        <v/>
      </c>
      <c r="I247" s="57" t="str">
        <f>IFERROR(VLOOKUP(E247&amp;F247,No一覧!$A$7:$F$404,6,FALSE),"")</f>
        <v/>
      </c>
      <c r="J247" s="58" t="str">
        <f ca="1">IF(K247="終",SUM(I247:INDIRECT(CONCATENATE("i",MATCH($K$7,$K$7:K246)+7))),"")</f>
        <v/>
      </c>
      <c r="K247" s="18"/>
    </row>
    <row r="248" spans="1:11" s="51" customFormat="1" ht="16.5" customHeight="1" x14ac:dyDescent="0.2">
      <c r="A248" s="3"/>
      <c r="B248" s="3"/>
      <c r="C248" s="3"/>
      <c r="D248" s="3"/>
      <c r="E248" s="3"/>
      <c r="F248" s="3"/>
      <c r="G248" s="56" t="str">
        <f>IFERROR(VLOOKUP(E248,No一覧!$B$7:$F$404,2,FALSE),"")</f>
        <v/>
      </c>
      <c r="H248" s="57" t="str">
        <f>IFERROR(VLOOKUP(E248&amp;F248,No一覧!$A$7:$F$404,5,FALSE),"")</f>
        <v/>
      </c>
      <c r="I248" s="57" t="str">
        <f>IFERROR(VLOOKUP(E248&amp;F248,No一覧!$A$7:$F$404,6,FALSE),"")</f>
        <v/>
      </c>
      <c r="J248" s="58" t="str">
        <f ca="1">IF(K248="終",SUM(I248:INDIRECT(CONCATENATE("i",MATCH($K$7,$K$7:K247)+7))),"")</f>
        <v/>
      </c>
      <c r="K248" s="18"/>
    </row>
    <row r="249" spans="1:11" s="51" customFormat="1" ht="16.5" customHeight="1" x14ac:dyDescent="0.2">
      <c r="A249" s="3"/>
      <c r="B249" s="3"/>
      <c r="C249" s="3"/>
      <c r="D249" s="3"/>
      <c r="E249" s="3"/>
      <c r="F249" s="3"/>
      <c r="G249" s="56" t="str">
        <f>IFERROR(VLOOKUP(E249,No一覧!$B$7:$F$404,2,FALSE),"")</f>
        <v/>
      </c>
      <c r="H249" s="57" t="str">
        <f>IFERROR(VLOOKUP(E249&amp;F249,No一覧!$A$7:$F$404,5,FALSE),"")</f>
        <v/>
      </c>
      <c r="I249" s="57" t="str">
        <f>IFERROR(VLOOKUP(E249&amp;F249,No一覧!$A$7:$F$404,6,FALSE),"")</f>
        <v/>
      </c>
      <c r="J249" s="58" t="str">
        <f ca="1">IF(K249="終",SUM(I249:INDIRECT(CONCATENATE("i",MATCH($K$7,$K$7:K248)+7))),"")</f>
        <v/>
      </c>
      <c r="K249" s="18"/>
    </row>
    <row r="250" spans="1:11" s="51" customFormat="1" ht="16.5" customHeight="1" x14ac:dyDescent="0.2">
      <c r="A250" s="3"/>
      <c r="B250" s="3"/>
      <c r="C250" s="3"/>
      <c r="D250" s="3"/>
      <c r="E250" s="3"/>
      <c r="F250" s="3"/>
      <c r="G250" s="56" t="str">
        <f>IFERROR(VLOOKUP(E250,No一覧!$B$7:$F$404,2,FALSE),"")</f>
        <v/>
      </c>
      <c r="H250" s="57" t="str">
        <f>IFERROR(VLOOKUP(E250&amp;F250,No一覧!$A$7:$F$404,5,FALSE),"")</f>
        <v/>
      </c>
      <c r="I250" s="57" t="str">
        <f>IFERROR(VLOOKUP(E250&amp;F250,No一覧!$A$7:$F$404,6,FALSE),"")</f>
        <v/>
      </c>
      <c r="J250" s="58" t="str">
        <f ca="1">IF(K250="終",SUM(I250:INDIRECT(CONCATENATE("i",MATCH($K$7,$K$7:K249)+7))),"")</f>
        <v/>
      </c>
      <c r="K250" s="18"/>
    </row>
    <row r="251" spans="1:11" s="51" customFormat="1" ht="16.5" customHeight="1" x14ac:dyDescent="0.2">
      <c r="A251" s="3"/>
      <c r="B251" s="3"/>
      <c r="C251" s="3"/>
      <c r="D251" s="3"/>
      <c r="E251" s="3"/>
      <c r="F251" s="3"/>
      <c r="G251" s="56" t="str">
        <f>IFERROR(VLOOKUP(E251,No一覧!$B$7:$F$404,2,FALSE),"")</f>
        <v/>
      </c>
      <c r="H251" s="57" t="str">
        <f>IFERROR(VLOOKUP(E251&amp;F251,No一覧!$A$7:$F$404,5,FALSE),"")</f>
        <v/>
      </c>
      <c r="I251" s="57" t="str">
        <f>IFERROR(VLOOKUP(E251&amp;F251,No一覧!$A$7:$F$404,6,FALSE),"")</f>
        <v/>
      </c>
      <c r="J251" s="58" t="str">
        <f ca="1">IF(K251="終",SUM(I251:INDIRECT(CONCATENATE("i",MATCH($K$7,$K$7:K250)+7))),"")</f>
        <v/>
      </c>
      <c r="K251" s="18"/>
    </row>
    <row r="252" spans="1:11" s="51" customFormat="1" ht="16.5" customHeight="1" x14ac:dyDescent="0.2">
      <c r="A252" s="3"/>
      <c r="B252" s="3"/>
      <c r="C252" s="3"/>
      <c r="D252" s="3"/>
      <c r="E252" s="3"/>
      <c r="F252" s="3"/>
      <c r="G252" s="56" t="str">
        <f>IFERROR(VLOOKUP(E252,No一覧!$B$7:$F$404,2,FALSE),"")</f>
        <v/>
      </c>
      <c r="H252" s="57" t="str">
        <f>IFERROR(VLOOKUP(E252&amp;F252,No一覧!$A$7:$F$404,5,FALSE),"")</f>
        <v/>
      </c>
      <c r="I252" s="57" t="str">
        <f>IFERROR(VLOOKUP(E252&amp;F252,No一覧!$A$7:$F$404,6,FALSE),"")</f>
        <v/>
      </c>
      <c r="J252" s="58" t="str">
        <f ca="1">IF(K252="終",SUM(I252:INDIRECT(CONCATENATE("i",MATCH($K$7,$K$7:K251)+7))),"")</f>
        <v/>
      </c>
      <c r="K252" s="18"/>
    </row>
    <row r="253" spans="1:11" s="51" customFormat="1" ht="16.5" customHeight="1" x14ac:dyDescent="0.2">
      <c r="A253" s="3"/>
      <c r="B253" s="3"/>
      <c r="C253" s="3"/>
      <c r="D253" s="3"/>
      <c r="E253" s="3"/>
      <c r="F253" s="3"/>
      <c r="G253" s="56" t="str">
        <f>IFERROR(VLOOKUP(E253,No一覧!$B$7:$F$404,2,FALSE),"")</f>
        <v/>
      </c>
      <c r="H253" s="57" t="str">
        <f>IFERROR(VLOOKUP(E253&amp;F253,No一覧!$A$7:$F$404,5,FALSE),"")</f>
        <v/>
      </c>
      <c r="I253" s="57" t="str">
        <f>IFERROR(VLOOKUP(E253&amp;F253,No一覧!$A$7:$F$404,6,FALSE),"")</f>
        <v/>
      </c>
      <c r="J253" s="58" t="str">
        <f ca="1">IF(K253="終",SUM(I253:INDIRECT(CONCATENATE("i",MATCH($K$7,$K$7:K252)+7))),"")</f>
        <v/>
      </c>
      <c r="K253" s="18"/>
    </row>
    <row r="254" spans="1:11" s="51" customFormat="1" ht="16.5" customHeight="1" x14ac:dyDescent="0.2">
      <c r="A254" s="3"/>
      <c r="B254" s="3"/>
      <c r="C254" s="3"/>
      <c r="D254" s="3"/>
      <c r="E254" s="3"/>
      <c r="F254" s="3"/>
      <c r="G254" s="56" t="str">
        <f>IFERROR(VLOOKUP(E254,No一覧!$B$7:$F$404,2,FALSE),"")</f>
        <v/>
      </c>
      <c r="H254" s="57" t="str">
        <f>IFERROR(VLOOKUP(E254&amp;F254,No一覧!$A$7:$F$404,5,FALSE),"")</f>
        <v/>
      </c>
      <c r="I254" s="57" t="str">
        <f>IFERROR(VLOOKUP(E254&amp;F254,No一覧!$A$7:$F$404,6,FALSE),"")</f>
        <v/>
      </c>
      <c r="J254" s="58" t="str">
        <f ca="1">IF(K254="終",SUM(I254:INDIRECT(CONCATENATE("i",MATCH($K$7,$K$7:K253)+7))),"")</f>
        <v/>
      </c>
      <c r="K254" s="18"/>
    </row>
    <row r="255" spans="1:11" s="51" customFormat="1" ht="16.5" customHeight="1" x14ac:dyDescent="0.2">
      <c r="A255" s="3"/>
      <c r="B255" s="3"/>
      <c r="C255" s="3"/>
      <c r="D255" s="3"/>
      <c r="E255" s="3"/>
      <c r="F255" s="3"/>
      <c r="G255" s="56" t="str">
        <f>IFERROR(VLOOKUP(E255,No一覧!$B$7:$F$404,2,FALSE),"")</f>
        <v/>
      </c>
      <c r="H255" s="57" t="str">
        <f>IFERROR(VLOOKUP(E255&amp;F255,No一覧!$A$7:$F$404,5,FALSE),"")</f>
        <v/>
      </c>
      <c r="I255" s="57" t="str">
        <f>IFERROR(VLOOKUP(E255&amp;F255,No一覧!$A$7:$F$404,6,FALSE),"")</f>
        <v/>
      </c>
      <c r="J255" s="58" t="str">
        <f ca="1">IF(K255="終",SUM(I255:INDIRECT(CONCATENATE("i",MATCH($K$7,$K$7:K254)+7))),"")</f>
        <v/>
      </c>
      <c r="K255" s="18"/>
    </row>
    <row r="256" spans="1:11" s="51" customFormat="1" ht="16.5" customHeight="1" x14ac:dyDescent="0.2">
      <c r="A256" s="3"/>
      <c r="B256" s="3"/>
      <c r="C256" s="3"/>
      <c r="D256" s="3"/>
      <c r="E256" s="3"/>
      <c r="F256" s="3"/>
      <c r="G256" s="56" t="str">
        <f>IFERROR(VLOOKUP(E256,No一覧!$B$7:$F$404,2,FALSE),"")</f>
        <v/>
      </c>
      <c r="H256" s="57" t="str">
        <f>IFERROR(VLOOKUP(E256&amp;F256,No一覧!$A$7:$F$404,5,FALSE),"")</f>
        <v/>
      </c>
      <c r="I256" s="57" t="str">
        <f>IFERROR(VLOOKUP(E256&amp;F256,No一覧!$A$7:$F$404,6,FALSE),"")</f>
        <v/>
      </c>
      <c r="J256" s="58" t="str">
        <f ca="1">IF(K256="終",SUM(I256:INDIRECT(CONCATENATE("i",MATCH($K$7,$K$7:K255)+7))),"")</f>
        <v/>
      </c>
      <c r="K256" s="18"/>
    </row>
    <row r="257" spans="1:11" s="51" customFormat="1" ht="16.5" customHeight="1" x14ac:dyDescent="0.2">
      <c r="A257" s="3"/>
      <c r="B257" s="3"/>
      <c r="C257" s="3"/>
      <c r="D257" s="3"/>
      <c r="E257" s="3"/>
      <c r="F257" s="3"/>
      <c r="G257" s="56" t="str">
        <f>IFERROR(VLOOKUP(E257,No一覧!$B$7:$F$404,2,FALSE),"")</f>
        <v/>
      </c>
      <c r="H257" s="57" t="str">
        <f>IFERROR(VLOOKUP(E257&amp;F257,No一覧!$A$7:$F$404,5,FALSE),"")</f>
        <v/>
      </c>
      <c r="I257" s="57" t="str">
        <f>IFERROR(VLOOKUP(E257&amp;F257,No一覧!$A$7:$F$404,6,FALSE),"")</f>
        <v/>
      </c>
      <c r="J257" s="58" t="str">
        <f ca="1">IF(K257="終",SUM(I257:INDIRECT(CONCATENATE("i",MATCH($K$7,$K$7:K256)+7))),"")</f>
        <v/>
      </c>
      <c r="K257" s="18"/>
    </row>
    <row r="258" spans="1:11" s="51" customFormat="1" ht="16.5" customHeight="1" x14ac:dyDescent="0.2">
      <c r="A258" s="3"/>
      <c r="B258" s="3"/>
      <c r="C258" s="3"/>
      <c r="D258" s="3"/>
      <c r="E258" s="3"/>
      <c r="F258" s="3"/>
      <c r="G258" s="56" t="str">
        <f>IFERROR(VLOOKUP(E258,No一覧!$B$7:$F$404,2,FALSE),"")</f>
        <v/>
      </c>
      <c r="H258" s="57" t="str">
        <f>IFERROR(VLOOKUP(E258&amp;F258,No一覧!$A$7:$F$404,5,FALSE),"")</f>
        <v/>
      </c>
      <c r="I258" s="57" t="str">
        <f>IFERROR(VLOOKUP(E258&amp;F258,No一覧!$A$7:$F$404,6,FALSE),"")</f>
        <v/>
      </c>
      <c r="J258" s="58" t="str">
        <f ca="1">IF(K258="終",SUM(I258:INDIRECT(CONCATENATE("i",MATCH($K$7,$K$7:K257)+7))),"")</f>
        <v/>
      </c>
      <c r="K258" s="18"/>
    </row>
    <row r="259" spans="1:11" s="51" customFormat="1" ht="16.5" customHeight="1" x14ac:dyDescent="0.2">
      <c r="A259" s="3"/>
      <c r="B259" s="3"/>
      <c r="C259" s="3"/>
      <c r="D259" s="3"/>
      <c r="E259" s="3"/>
      <c r="F259" s="3"/>
      <c r="G259" s="56" t="str">
        <f>IFERROR(VLOOKUP(E259,No一覧!$B$7:$F$404,2,FALSE),"")</f>
        <v/>
      </c>
      <c r="H259" s="57" t="str">
        <f>IFERROR(VLOOKUP(E259&amp;F259,No一覧!$A$7:$F$404,5,FALSE),"")</f>
        <v/>
      </c>
      <c r="I259" s="57" t="str">
        <f>IFERROR(VLOOKUP(E259&amp;F259,No一覧!$A$7:$F$404,6,FALSE),"")</f>
        <v/>
      </c>
      <c r="J259" s="58" t="str">
        <f ca="1">IF(K259="終",SUM(I259:INDIRECT(CONCATENATE("i",MATCH($K$7,$K$7:K258)+7))),"")</f>
        <v/>
      </c>
      <c r="K259" s="18"/>
    </row>
    <row r="260" spans="1:11" s="51" customFormat="1" ht="16.5" customHeight="1" x14ac:dyDescent="0.2">
      <c r="A260" s="3"/>
      <c r="B260" s="3"/>
      <c r="C260" s="3"/>
      <c r="D260" s="3"/>
      <c r="E260" s="3"/>
      <c r="F260" s="3"/>
      <c r="G260" s="56" t="str">
        <f>IFERROR(VLOOKUP(E260,No一覧!$B$7:$F$404,2,FALSE),"")</f>
        <v/>
      </c>
      <c r="H260" s="57" t="str">
        <f>IFERROR(VLOOKUP(E260&amp;F260,No一覧!$A$7:$F$404,5,FALSE),"")</f>
        <v/>
      </c>
      <c r="I260" s="57" t="str">
        <f>IFERROR(VLOOKUP(E260&amp;F260,No一覧!$A$7:$F$404,6,FALSE),"")</f>
        <v/>
      </c>
      <c r="J260" s="58" t="str">
        <f ca="1">IF(K260="終",SUM(I260:INDIRECT(CONCATENATE("i",MATCH($K$7,$K$7:K259)+7))),"")</f>
        <v/>
      </c>
      <c r="K260" s="18"/>
    </row>
    <row r="261" spans="1:11" s="51" customFormat="1" ht="16.5" customHeight="1" x14ac:dyDescent="0.2">
      <c r="A261" s="3"/>
      <c r="B261" s="3"/>
      <c r="C261" s="3"/>
      <c r="D261" s="3"/>
      <c r="E261" s="3"/>
      <c r="F261" s="3"/>
      <c r="G261" s="56" t="str">
        <f>IFERROR(VLOOKUP(E261,No一覧!$B$7:$F$404,2,FALSE),"")</f>
        <v/>
      </c>
      <c r="H261" s="57" t="str">
        <f>IFERROR(VLOOKUP(E261&amp;F261,No一覧!$A$7:$F$404,5,FALSE),"")</f>
        <v/>
      </c>
      <c r="I261" s="57" t="str">
        <f>IFERROR(VLOOKUP(E261&amp;F261,No一覧!$A$7:$F$404,6,FALSE),"")</f>
        <v/>
      </c>
      <c r="J261" s="58" t="str">
        <f ca="1">IF(K261="終",SUM(I261:INDIRECT(CONCATENATE("i",MATCH($K$7,$K$7:K260)+7))),"")</f>
        <v/>
      </c>
      <c r="K261" s="18"/>
    </row>
    <row r="262" spans="1:11" s="51" customFormat="1" ht="16.5" customHeight="1" x14ac:dyDescent="0.2">
      <c r="A262" s="3"/>
      <c r="B262" s="3"/>
      <c r="C262" s="3"/>
      <c r="D262" s="3"/>
      <c r="E262" s="3"/>
      <c r="F262" s="3"/>
      <c r="G262" s="56" t="str">
        <f>IFERROR(VLOOKUP(E262,No一覧!$B$7:$F$404,2,FALSE),"")</f>
        <v/>
      </c>
      <c r="H262" s="57" t="str">
        <f>IFERROR(VLOOKUP(E262&amp;F262,No一覧!$A$7:$F$404,5,FALSE),"")</f>
        <v/>
      </c>
      <c r="I262" s="57" t="str">
        <f>IFERROR(VLOOKUP(E262&amp;F262,No一覧!$A$7:$F$404,6,FALSE),"")</f>
        <v/>
      </c>
      <c r="J262" s="58" t="str">
        <f ca="1">IF(K262="終",SUM(I262:INDIRECT(CONCATENATE("i",MATCH($K$7,$K$7:K261)+7))),"")</f>
        <v/>
      </c>
      <c r="K262" s="18"/>
    </row>
    <row r="263" spans="1:11" s="51" customFormat="1" ht="16.5" customHeight="1" x14ac:dyDescent="0.2">
      <c r="A263" s="3"/>
      <c r="B263" s="3"/>
      <c r="C263" s="3"/>
      <c r="D263" s="3"/>
      <c r="E263" s="3"/>
      <c r="F263" s="3"/>
      <c r="G263" s="56" t="str">
        <f>IFERROR(VLOOKUP(E263,No一覧!$B$7:$F$404,2,FALSE),"")</f>
        <v/>
      </c>
      <c r="H263" s="57" t="str">
        <f>IFERROR(VLOOKUP(E263&amp;F263,No一覧!$A$7:$F$404,5,FALSE),"")</f>
        <v/>
      </c>
      <c r="I263" s="57" t="str">
        <f>IFERROR(VLOOKUP(E263&amp;F263,No一覧!$A$7:$F$404,6,FALSE),"")</f>
        <v/>
      </c>
      <c r="J263" s="58" t="str">
        <f ca="1">IF(K263="終",SUM(I263:INDIRECT(CONCATENATE("i",MATCH($K$7,$K$7:K262)+7))),"")</f>
        <v/>
      </c>
      <c r="K263" s="18"/>
    </row>
    <row r="264" spans="1:11" s="51" customFormat="1" ht="16.5" customHeight="1" x14ac:dyDescent="0.2">
      <c r="A264" s="3"/>
      <c r="B264" s="3"/>
      <c r="C264" s="3"/>
      <c r="D264" s="3"/>
      <c r="E264" s="3"/>
      <c r="F264" s="3"/>
      <c r="G264" s="56" t="str">
        <f>IFERROR(VLOOKUP(E264,No一覧!$B$7:$F$404,2,FALSE),"")</f>
        <v/>
      </c>
      <c r="H264" s="57" t="str">
        <f>IFERROR(VLOOKUP(E264&amp;F264,No一覧!$A$7:$F$404,5,FALSE),"")</f>
        <v/>
      </c>
      <c r="I264" s="57" t="str">
        <f>IFERROR(VLOOKUP(E264&amp;F264,No一覧!$A$7:$F$404,6,FALSE),"")</f>
        <v/>
      </c>
      <c r="J264" s="58" t="str">
        <f ca="1">IF(K264="終",SUM(I264:INDIRECT(CONCATENATE("i",MATCH($K$7,$K$7:K263)+7))),"")</f>
        <v/>
      </c>
      <c r="K264" s="18"/>
    </row>
    <row r="265" spans="1:11" s="51" customFormat="1" ht="16.5" customHeight="1" x14ac:dyDescent="0.2">
      <c r="A265" s="3"/>
      <c r="B265" s="3"/>
      <c r="C265" s="3"/>
      <c r="D265" s="3"/>
      <c r="E265" s="3"/>
      <c r="F265" s="3"/>
      <c r="G265" s="56" t="str">
        <f>IFERROR(VLOOKUP(E265,No一覧!$B$7:$F$404,2,FALSE),"")</f>
        <v/>
      </c>
      <c r="H265" s="57" t="str">
        <f>IFERROR(VLOOKUP(E265&amp;F265,No一覧!$A$7:$F$404,5,FALSE),"")</f>
        <v/>
      </c>
      <c r="I265" s="57" t="str">
        <f>IFERROR(VLOOKUP(E265&amp;F265,No一覧!$A$7:$F$404,6,FALSE),"")</f>
        <v/>
      </c>
      <c r="J265" s="58" t="str">
        <f ca="1">IF(K265="終",SUM(I265:INDIRECT(CONCATENATE("i",MATCH($K$7,$K$7:K264)+7))),"")</f>
        <v/>
      </c>
      <c r="K265" s="18"/>
    </row>
    <row r="266" spans="1:11" s="51" customFormat="1" ht="16.5" customHeight="1" x14ac:dyDescent="0.2">
      <c r="A266" s="3"/>
      <c r="B266" s="3"/>
      <c r="C266" s="3"/>
      <c r="D266" s="3"/>
      <c r="E266" s="3"/>
      <c r="F266" s="3"/>
      <c r="G266" s="56" t="str">
        <f>IFERROR(VLOOKUP(E266,No一覧!$B$7:$F$404,2,FALSE),"")</f>
        <v/>
      </c>
      <c r="H266" s="57" t="str">
        <f>IFERROR(VLOOKUP(E266&amp;F266,No一覧!$A$7:$F$404,5,FALSE),"")</f>
        <v/>
      </c>
      <c r="I266" s="57" t="str">
        <f>IFERROR(VLOOKUP(E266&amp;F266,No一覧!$A$7:$F$404,6,FALSE),"")</f>
        <v/>
      </c>
      <c r="J266" s="58" t="str">
        <f ca="1">IF(K266="終",SUM(I266:INDIRECT(CONCATENATE("i",MATCH($K$7,$K$7:K265)+7))),"")</f>
        <v/>
      </c>
      <c r="K266" s="18"/>
    </row>
    <row r="267" spans="1:11" s="51" customFormat="1" ht="16.5" customHeight="1" x14ac:dyDescent="0.2">
      <c r="A267" s="3"/>
      <c r="B267" s="3"/>
      <c r="C267" s="3"/>
      <c r="D267" s="3"/>
      <c r="E267" s="3"/>
      <c r="F267" s="3"/>
      <c r="G267" s="56" t="str">
        <f>IFERROR(VLOOKUP(E267,No一覧!$B$7:$F$404,2,FALSE),"")</f>
        <v/>
      </c>
      <c r="H267" s="57" t="str">
        <f>IFERROR(VLOOKUP(E267&amp;F267,No一覧!$A$7:$F$404,5,FALSE),"")</f>
        <v/>
      </c>
      <c r="I267" s="57" t="str">
        <f>IFERROR(VLOOKUP(E267&amp;F267,No一覧!$A$7:$F$404,6,FALSE),"")</f>
        <v/>
      </c>
      <c r="J267" s="58" t="str">
        <f ca="1">IF(K267="終",SUM(I267:INDIRECT(CONCATENATE("i",MATCH($K$7,$K$7:K266)+7))),"")</f>
        <v/>
      </c>
      <c r="K267" s="18"/>
    </row>
    <row r="268" spans="1:11" s="51" customFormat="1" ht="16.5" customHeight="1" x14ac:dyDescent="0.2">
      <c r="A268" s="3"/>
      <c r="B268" s="3"/>
      <c r="C268" s="3"/>
      <c r="D268" s="3"/>
      <c r="E268" s="3"/>
      <c r="F268" s="3"/>
      <c r="G268" s="56" t="str">
        <f>IFERROR(VLOOKUP(E268,No一覧!$B$7:$F$404,2,FALSE),"")</f>
        <v/>
      </c>
      <c r="H268" s="57" t="str">
        <f>IFERROR(VLOOKUP(E268&amp;F268,No一覧!$A$7:$F$404,5,FALSE),"")</f>
        <v/>
      </c>
      <c r="I268" s="57" t="str">
        <f>IFERROR(VLOOKUP(E268&amp;F268,No一覧!$A$7:$F$404,6,FALSE),"")</f>
        <v/>
      </c>
      <c r="J268" s="58" t="str">
        <f ca="1">IF(K268="終",SUM(I268:INDIRECT(CONCATENATE("i",MATCH($K$7,$K$7:K267)+7))),"")</f>
        <v/>
      </c>
      <c r="K268" s="18"/>
    </row>
    <row r="269" spans="1:11" s="51" customFormat="1" ht="16.5" customHeight="1" x14ac:dyDescent="0.2">
      <c r="A269" s="3"/>
      <c r="B269" s="3"/>
      <c r="C269" s="3"/>
      <c r="D269" s="3"/>
      <c r="E269" s="3"/>
      <c r="F269" s="3"/>
      <c r="G269" s="56" t="str">
        <f>IFERROR(VLOOKUP(E269,No一覧!$B$7:$F$404,2,FALSE),"")</f>
        <v/>
      </c>
      <c r="H269" s="57" t="str">
        <f>IFERROR(VLOOKUP(E269&amp;F269,No一覧!$A$7:$F$404,5,FALSE),"")</f>
        <v/>
      </c>
      <c r="I269" s="57" t="str">
        <f>IFERROR(VLOOKUP(E269&amp;F269,No一覧!$A$7:$F$404,6,FALSE),"")</f>
        <v/>
      </c>
      <c r="J269" s="58" t="str">
        <f ca="1">IF(K269="終",SUM(I269:INDIRECT(CONCATENATE("i",MATCH($K$7,$K$7:K268)+7))),"")</f>
        <v/>
      </c>
      <c r="K269" s="18"/>
    </row>
    <row r="270" spans="1:11" s="51" customFormat="1" ht="16.5" customHeight="1" x14ac:dyDescent="0.2">
      <c r="A270" s="3"/>
      <c r="B270" s="3"/>
      <c r="C270" s="3"/>
      <c r="D270" s="3"/>
      <c r="E270" s="3"/>
      <c r="F270" s="3"/>
      <c r="G270" s="56" t="str">
        <f>IFERROR(VLOOKUP(E270,No一覧!$B$7:$F$404,2,FALSE),"")</f>
        <v/>
      </c>
      <c r="H270" s="57" t="str">
        <f>IFERROR(VLOOKUP(E270&amp;F270,No一覧!$A$7:$F$404,5,FALSE),"")</f>
        <v/>
      </c>
      <c r="I270" s="57" t="str">
        <f>IFERROR(VLOOKUP(E270&amp;F270,No一覧!$A$7:$F$404,6,FALSE),"")</f>
        <v/>
      </c>
      <c r="J270" s="58" t="str">
        <f ca="1">IF(K270="終",SUM(I270:INDIRECT(CONCATENATE("i",MATCH($K$7,$K$7:K269)+7))),"")</f>
        <v/>
      </c>
      <c r="K270" s="18"/>
    </row>
    <row r="271" spans="1:11" s="51" customFormat="1" ht="16.5" customHeight="1" x14ac:dyDescent="0.2">
      <c r="A271" s="3"/>
      <c r="B271" s="3"/>
      <c r="C271" s="3"/>
      <c r="D271" s="3"/>
      <c r="E271" s="3"/>
      <c r="F271" s="3"/>
      <c r="G271" s="56" t="str">
        <f>IFERROR(VLOOKUP(E271,No一覧!$B$7:$F$404,2,FALSE),"")</f>
        <v/>
      </c>
      <c r="H271" s="57" t="str">
        <f>IFERROR(VLOOKUP(E271&amp;F271,No一覧!$A$7:$F$404,5,FALSE),"")</f>
        <v/>
      </c>
      <c r="I271" s="57" t="str">
        <f>IFERROR(VLOOKUP(E271&amp;F271,No一覧!$A$7:$F$404,6,FALSE),"")</f>
        <v/>
      </c>
      <c r="J271" s="58" t="str">
        <f ca="1">IF(K271="終",SUM(I271:INDIRECT(CONCATENATE("i",MATCH($K$7,$K$7:K270)+7))),"")</f>
        <v/>
      </c>
      <c r="K271" s="18"/>
    </row>
    <row r="272" spans="1:11" s="51" customFormat="1" ht="16.5" customHeight="1" x14ac:dyDescent="0.2">
      <c r="A272" s="3"/>
      <c r="B272" s="3"/>
      <c r="C272" s="3"/>
      <c r="D272" s="3"/>
      <c r="E272" s="3"/>
      <c r="F272" s="3"/>
      <c r="G272" s="56" t="str">
        <f>IFERROR(VLOOKUP(E272,No一覧!$B$7:$F$404,2,FALSE),"")</f>
        <v/>
      </c>
      <c r="H272" s="57" t="str">
        <f>IFERROR(VLOOKUP(E272&amp;F272,No一覧!$A$7:$F$404,5,FALSE),"")</f>
        <v/>
      </c>
      <c r="I272" s="57" t="str">
        <f>IFERROR(VLOOKUP(E272&amp;F272,No一覧!$A$7:$F$404,6,FALSE),"")</f>
        <v/>
      </c>
      <c r="J272" s="58" t="str">
        <f ca="1">IF(K272="終",SUM(I272:INDIRECT(CONCATENATE("i",MATCH($K$7,$K$7:K271)+7))),"")</f>
        <v/>
      </c>
      <c r="K272" s="18"/>
    </row>
    <row r="273" spans="1:11" s="51" customFormat="1" ht="16.5" customHeight="1" x14ac:dyDescent="0.2">
      <c r="A273" s="3"/>
      <c r="B273" s="3"/>
      <c r="C273" s="3"/>
      <c r="D273" s="3"/>
      <c r="E273" s="3"/>
      <c r="F273" s="3"/>
      <c r="G273" s="56" t="str">
        <f>IFERROR(VLOOKUP(E273,No一覧!$B$7:$F$404,2,FALSE),"")</f>
        <v/>
      </c>
      <c r="H273" s="57" t="str">
        <f>IFERROR(VLOOKUP(E273&amp;F273,No一覧!$A$7:$F$404,5,FALSE),"")</f>
        <v/>
      </c>
      <c r="I273" s="57" t="str">
        <f>IFERROR(VLOOKUP(E273&amp;F273,No一覧!$A$7:$F$404,6,FALSE),"")</f>
        <v/>
      </c>
      <c r="J273" s="58" t="str">
        <f ca="1">IF(K273="終",SUM(I273:INDIRECT(CONCATENATE("i",MATCH($K$7,$K$7:K272)+7))),"")</f>
        <v/>
      </c>
      <c r="K273" s="18"/>
    </row>
    <row r="274" spans="1:11" s="51" customFormat="1" ht="16.5" customHeight="1" x14ac:dyDescent="0.2">
      <c r="A274" s="3"/>
      <c r="B274" s="3"/>
      <c r="C274" s="3"/>
      <c r="D274" s="3"/>
      <c r="E274" s="3"/>
      <c r="F274" s="3"/>
      <c r="G274" s="56" t="str">
        <f>IFERROR(VLOOKUP(E274,No一覧!$B$7:$F$404,2,FALSE),"")</f>
        <v/>
      </c>
      <c r="H274" s="57" t="str">
        <f>IFERROR(VLOOKUP(E274&amp;F274,No一覧!$A$7:$F$404,5,FALSE),"")</f>
        <v/>
      </c>
      <c r="I274" s="57" t="str">
        <f>IFERROR(VLOOKUP(E274&amp;F274,No一覧!$A$7:$F$404,6,FALSE),"")</f>
        <v/>
      </c>
      <c r="J274" s="58" t="str">
        <f ca="1">IF(K274="終",SUM(I274:INDIRECT(CONCATENATE("i",MATCH($K$7,$K$7:K273)+7))),"")</f>
        <v/>
      </c>
      <c r="K274" s="18"/>
    </row>
    <row r="275" spans="1:11" s="51" customFormat="1" ht="16.5" customHeight="1" x14ac:dyDescent="0.2">
      <c r="A275" s="3"/>
      <c r="B275" s="3"/>
      <c r="C275" s="3"/>
      <c r="D275" s="3"/>
      <c r="E275" s="3"/>
      <c r="F275" s="3"/>
      <c r="G275" s="56" t="str">
        <f>IFERROR(VLOOKUP(E275,No一覧!$B$7:$F$404,2,FALSE),"")</f>
        <v/>
      </c>
      <c r="H275" s="57" t="str">
        <f>IFERROR(VLOOKUP(E275&amp;F275,No一覧!$A$7:$F$404,5,FALSE),"")</f>
        <v/>
      </c>
      <c r="I275" s="57" t="str">
        <f>IFERROR(VLOOKUP(E275&amp;F275,No一覧!$A$7:$F$404,6,FALSE),"")</f>
        <v/>
      </c>
      <c r="J275" s="58" t="str">
        <f ca="1">IF(K275="終",SUM(I275:INDIRECT(CONCATENATE("i",MATCH($K$7,$K$7:K274)+7))),"")</f>
        <v/>
      </c>
      <c r="K275" s="18"/>
    </row>
    <row r="276" spans="1:11" s="51" customFormat="1" ht="16.5" customHeight="1" x14ac:dyDescent="0.2">
      <c r="A276" s="3"/>
      <c r="B276" s="3"/>
      <c r="C276" s="3"/>
      <c r="D276" s="3"/>
      <c r="E276" s="3"/>
      <c r="F276" s="3"/>
      <c r="G276" s="56" t="str">
        <f>IFERROR(VLOOKUP(E276,No一覧!$B$7:$F$404,2,FALSE),"")</f>
        <v/>
      </c>
      <c r="H276" s="57" t="str">
        <f>IFERROR(VLOOKUP(E276&amp;F276,No一覧!$A$7:$F$404,5,FALSE),"")</f>
        <v/>
      </c>
      <c r="I276" s="57" t="str">
        <f>IFERROR(VLOOKUP(E276&amp;F276,No一覧!$A$7:$F$404,6,FALSE),"")</f>
        <v/>
      </c>
      <c r="J276" s="58" t="str">
        <f ca="1">IF(K276="終",SUM(I276:INDIRECT(CONCATENATE("i",MATCH($K$7,$K$7:K275)+7))),"")</f>
        <v/>
      </c>
      <c r="K276" s="18"/>
    </row>
    <row r="277" spans="1:11" s="51" customFormat="1" ht="16.5" customHeight="1" x14ac:dyDescent="0.2">
      <c r="A277" s="3"/>
      <c r="B277" s="3"/>
      <c r="C277" s="3"/>
      <c r="D277" s="3"/>
      <c r="E277" s="3"/>
      <c r="F277" s="3"/>
      <c r="G277" s="56" t="str">
        <f>IFERROR(VLOOKUP(E277,No一覧!$B$7:$F$404,2,FALSE),"")</f>
        <v/>
      </c>
      <c r="H277" s="57" t="str">
        <f>IFERROR(VLOOKUP(E277&amp;F277,No一覧!$A$7:$F$404,5,FALSE),"")</f>
        <v/>
      </c>
      <c r="I277" s="57" t="str">
        <f>IFERROR(VLOOKUP(E277&amp;F277,No一覧!$A$7:$F$404,6,FALSE),"")</f>
        <v/>
      </c>
      <c r="J277" s="58" t="str">
        <f ca="1">IF(K277="終",SUM(I277:INDIRECT(CONCATENATE("i",MATCH($K$7,$K$7:K276)+7))),"")</f>
        <v/>
      </c>
      <c r="K277" s="18"/>
    </row>
    <row r="278" spans="1:11" s="51" customFormat="1" ht="16.5" customHeight="1" x14ac:dyDescent="0.2">
      <c r="A278" s="3"/>
      <c r="B278" s="3"/>
      <c r="C278" s="3"/>
      <c r="D278" s="3"/>
      <c r="E278" s="3"/>
      <c r="F278" s="3"/>
      <c r="G278" s="56" t="str">
        <f>IFERROR(VLOOKUP(E278,No一覧!$B$7:$F$404,2,FALSE),"")</f>
        <v/>
      </c>
      <c r="H278" s="57" t="str">
        <f>IFERROR(VLOOKUP(E278&amp;F278,No一覧!$A$7:$F$404,5,FALSE),"")</f>
        <v/>
      </c>
      <c r="I278" s="57" t="str">
        <f>IFERROR(VLOOKUP(E278&amp;F278,No一覧!$A$7:$F$404,6,FALSE),"")</f>
        <v/>
      </c>
      <c r="J278" s="58" t="str">
        <f ca="1">IF(K278="終",SUM(I278:INDIRECT(CONCATENATE("i",MATCH($K$7,$K$7:K277)+7))),"")</f>
        <v/>
      </c>
      <c r="K278" s="18"/>
    </row>
    <row r="279" spans="1:11" s="51" customFormat="1" ht="16.5" customHeight="1" x14ac:dyDescent="0.2">
      <c r="A279" s="3"/>
      <c r="B279" s="3"/>
      <c r="C279" s="3"/>
      <c r="D279" s="3"/>
      <c r="E279" s="3"/>
      <c r="F279" s="3"/>
      <c r="G279" s="56" t="str">
        <f>IFERROR(VLOOKUP(E279,No一覧!$B$7:$F$404,2,FALSE),"")</f>
        <v/>
      </c>
      <c r="H279" s="57" t="str">
        <f>IFERROR(VLOOKUP(E279&amp;F279,No一覧!$A$7:$F$404,5,FALSE),"")</f>
        <v/>
      </c>
      <c r="I279" s="57" t="str">
        <f>IFERROR(VLOOKUP(E279&amp;F279,No一覧!$A$7:$F$404,6,FALSE),"")</f>
        <v/>
      </c>
      <c r="J279" s="58" t="str">
        <f ca="1">IF(K279="終",SUM(I279:INDIRECT(CONCATENATE("i",MATCH($K$7,$K$7:K278)+7))),"")</f>
        <v/>
      </c>
      <c r="K279" s="18"/>
    </row>
    <row r="280" spans="1:11" s="51" customFormat="1" ht="16.5" customHeight="1" x14ac:dyDescent="0.2">
      <c r="A280" s="3"/>
      <c r="B280" s="3"/>
      <c r="C280" s="3"/>
      <c r="D280" s="3"/>
      <c r="E280" s="3"/>
      <c r="F280" s="3"/>
      <c r="G280" s="56" t="str">
        <f>IFERROR(VLOOKUP(E280,No一覧!$B$7:$F$404,2,FALSE),"")</f>
        <v/>
      </c>
      <c r="H280" s="57" t="str">
        <f>IFERROR(VLOOKUP(E280&amp;F280,No一覧!$A$7:$F$404,5,FALSE),"")</f>
        <v/>
      </c>
      <c r="I280" s="57" t="str">
        <f>IFERROR(VLOOKUP(E280&amp;F280,No一覧!$A$7:$F$404,6,FALSE),"")</f>
        <v/>
      </c>
      <c r="J280" s="58" t="str">
        <f ca="1">IF(K280="終",SUM(I280:INDIRECT(CONCATENATE("i",MATCH($K$7,$K$7:K279)+7))),"")</f>
        <v/>
      </c>
      <c r="K280" s="18"/>
    </row>
    <row r="281" spans="1:11" s="51" customFormat="1" ht="16.5" customHeight="1" x14ac:dyDescent="0.2">
      <c r="A281" s="3"/>
      <c r="B281" s="3"/>
      <c r="C281" s="3"/>
      <c r="D281" s="3"/>
      <c r="E281" s="3"/>
      <c r="F281" s="3"/>
      <c r="G281" s="56" t="str">
        <f>IFERROR(VLOOKUP(E281,No一覧!$B$7:$F$404,2,FALSE),"")</f>
        <v/>
      </c>
      <c r="H281" s="57" t="str">
        <f>IFERROR(VLOOKUP(E281&amp;F281,No一覧!$A$7:$F$404,5,FALSE),"")</f>
        <v/>
      </c>
      <c r="I281" s="57" t="str">
        <f>IFERROR(VLOOKUP(E281&amp;F281,No一覧!$A$7:$F$404,6,FALSE),"")</f>
        <v/>
      </c>
      <c r="J281" s="58" t="str">
        <f ca="1">IF(K281="終",SUM(I281:INDIRECT(CONCATENATE("i",MATCH($K$7,$K$7:K280)+7))),"")</f>
        <v/>
      </c>
      <c r="K281" s="18"/>
    </row>
    <row r="282" spans="1:11" s="51" customFormat="1" ht="16.5" customHeight="1" x14ac:dyDescent="0.2">
      <c r="A282" s="3"/>
      <c r="B282" s="3"/>
      <c r="C282" s="3"/>
      <c r="D282" s="3"/>
      <c r="E282" s="3"/>
      <c r="F282" s="3"/>
      <c r="G282" s="56" t="str">
        <f>IFERROR(VLOOKUP(E282,No一覧!$B$7:$F$404,2,FALSE),"")</f>
        <v/>
      </c>
      <c r="H282" s="57" t="str">
        <f>IFERROR(VLOOKUP(E282&amp;F282,No一覧!$A$7:$F$404,5,FALSE),"")</f>
        <v/>
      </c>
      <c r="I282" s="57" t="str">
        <f>IFERROR(VLOOKUP(E282&amp;F282,No一覧!$A$7:$F$404,6,FALSE),"")</f>
        <v/>
      </c>
      <c r="J282" s="58" t="str">
        <f ca="1">IF(K282="終",SUM(I282:INDIRECT(CONCATENATE("i",MATCH($K$7,$K$7:K281)+7))),"")</f>
        <v/>
      </c>
      <c r="K282" s="18"/>
    </row>
    <row r="283" spans="1:11" s="51" customFormat="1" ht="16.5" customHeight="1" x14ac:dyDescent="0.2">
      <c r="A283" s="3"/>
      <c r="B283" s="3"/>
      <c r="C283" s="3"/>
      <c r="D283" s="3"/>
      <c r="E283" s="3"/>
      <c r="F283" s="3"/>
      <c r="G283" s="56" t="str">
        <f>IFERROR(VLOOKUP(E283,No一覧!$B$7:$F$404,2,FALSE),"")</f>
        <v/>
      </c>
      <c r="H283" s="57" t="str">
        <f>IFERROR(VLOOKUP(E283&amp;F283,No一覧!$A$7:$F$404,5,FALSE),"")</f>
        <v/>
      </c>
      <c r="I283" s="57" t="str">
        <f>IFERROR(VLOOKUP(E283&amp;F283,No一覧!$A$7:$F$404,6,FALSE),"")</f>
        <v/>
      </c>
      <c r="J283" s="58" t="str">
        <f ca="1">IF(K283="終",SUM(I283:INDIRECT(CONCATENATE("i",MATCH($K$7,$K$7:K282)+7))),"")</f>
        <v/>
      </c>
      <c r="K283" s="18"/>
    </row>
    <row r="284" spans="1:11" s="51" customFormat="1" ht="16.5" customHeight="1" x14ac:dyDescent="0.2">
      <c r="A284" s="3"/>
      <c r="B284" s="3"/>
      <c r="C284" s="3"/>
      <c r="D284" s="3"/>
      <c r="E284" s="3"/>
      <c r="F284" s="3"/>
      <c r="G284" s="56" t="str">
        <f>IFERROR(VLOOKUP(E284,No一覧!$B$7:$F$404,2,FALSE),"")</f>
        <v/>
      </c>
      <c r="H284" s="57" t="str">
        <f>IFERROR(VLOOKUP(E284&amp;F284,No一覧!$A$7:$F$404,5,FALSE),"")</f>
        <v/>
      </c>
      <c r="I284" s="57" t="str">
        <f>IFERROR(VLOOKUP(E284&amp;F284,No一覧!$A$7:$F$404,6,FALSE),"")</f>
        <v/>
      </c>
      <c r="J284" s="58" t="str">
        <f ca="1">IF(K284="終",SUM(I284:INDIRECT(CONCATENATE("i",MATCH($K$7,$K$7:K283)+7))),"")</f>
        <v/>
      </c>
      <c r="K284" s="18"/>
    </row>
    <row r="285" spans="1:11" s="51" customFormat="1" ht="16.5" customHeight="1" x14ac:dyDescent="0.2">
      <c r="A285" s="3"/>
      <c r="B285" s="3"/>
      <c r="C285" s="3"/>
      <c r="D285" s="3"/>
      <c r="E285" s="3"/>
      <c r="F285" s="3"/>
      <c r="G285" s="56" t="str">
        <f>IFERROR(VLOOKUP(E285,No一覧!$B$7:$F$404,2,FALSE),"")</f>
        <v/>
      </c>
      <c r="H285" s="57" t="str">
        <f>IFERROR(VLOOKUP(E285&amp;F285,No一覧!$A$7:$F$404,5,FALSE),"")</f>
        <v/>
      </c>
      <c r="I285" s="57" t="str">
        <f>IFERROR(VLOOKUP(E285&amp;F285,No一覧!$A$7:$F$404,6,FALSE),"")</f>
        <v/>
      </c>
      <c r="J285" s="58" t="str">
        <f ca="1">IF(K285="終",SUM(I285:INDIRECT(CONCATENATE("i",MATCH($K$7,$K$7:K284)+7))),"")</f>
        <v/>
      </c>
      <c r="K285" s="18"/>
    </row>
    <row r="286" spans="1:11" s="51" customFormat="1" ht="16.5" customHeight="1" x14ac:dyDescent="0.2">
      <c r="A286" s="3"/>
      <c r="B286" s="3"/>
      <c r="C286" s="3"/>
      <c r="D286" s="3"/>
      <c r="E286" s="3"/>
      <c r="F286" s="3"/>
      <c r="G286" s="56" t="str">
        <f>IFERROR(VLOOKUP(E286,No一覧!$B$7:$F$404,2,FALSE),"")</f>
        <v/>
      </c>
      <c r="H286" s="57" t="str">
        <f>IFERROR(VLOOKUP(E286&amp;F286,No一覧!$A$7:$F$404,5,FALSE),"")</f>
        <v/>
      </c>
      <c r="I286" s="57" t="str">
        <f>IFERROR(VLOOKUP(E286&amp;F286,No一覧!$A$7:$F$404,6,FALSE),"")</f>
        <v/>
      </c>
      <c r="J286" s="58" t="str">
        <f ca="1">IF(K286="終",SUM(I286:INDIRECT(CONCATENATE("i",MATCH($K$7,$K$7:K285)+7))),"")</f>
        <v/>
      </c>
      <c r="K286" s="18"/>
    </row>
    <row r="287" spans="1:11" s="51" customFormat="1" ht="16.5" customHeight="1" x14ac:dyDescent="0.2">
      <c r="A287" s="3"/>
      <c r="B287" s="3"/>
      <c r="C287" s="3"/>
      <c r="D287" s="3"/>
      <c r="E287" s="3"/>
      <c r="F287" s="3"/>
      <c r="G287" s="56" t="str">
        <f>IFERROR(VLOOKUP(E287,No一覧!$B$7:$F$404,2,FALSE),"")</f>
        <v/>
      </c>
      <c r="H287" s="57" t="str">
        <f>IFERROR(VLOOKUP(E287&amp;F287,No一覧!$A$7:$F$404,5,FALSE),"")</f>
        <v/>
      </c>
      <c r="I287" s="57" t="str">
        <f>IFERROR(VLOOKUP(E287&amp;F287,No一覧!$A$7:$F$404,6,FALSE),"")</f>
        <v/>
      </c>
      <c r="J287" s="58" t="str">
        <f ca="1">IF(K287="終",SUM(I287:INDIRECT(CONCATENATE("i",MATCH($K$7,$K$7:K286)+7))),"")</f>
        <v/>
      </c>
      <c r="K287" s="18"/>
    </row>
    <row r="288" spans="1:11" s="51" customFormat="1" ht="16.5" customHeight="1" x14ac:dyDescent="0.2">
      <c r="A288" s="3"/>
      <c r="B288" s="3"/>
      <c r="C288" s="3"/>
      <c r="D288" s="3"/>
      <c r="E288" s="3"/>
      <c r="F288" s="3"/>
      <c r="G288" s="56" t="str">
        <f>IFERROR(VLOOKUP(E288,No一覧!$B$7:$F$404,2,FALSE),"")</f>
        <v/>
      </c>
      <c r="H288" s="57" t="str">
        <f>IFERROR(VLOOKUP(E288&amp;F288,No一覧!$A$7:$F$404,5,FALSE),"")</f>
        <v/>
      </c>
      <c r="I288" s="57" t="str">
        <f>IFERROR(VLOOKUP(E288&amp;F288,No一覧!$A$7:$F$404,6,FALSE),"")</f>
        <v/>
      </c>
      <c r="J288" s="58" t="str">
        <f ca="1">IF(K288="終",SUM(I288:INDIRECT(CONCATENATE("i",MATCH($K$7,$K$7:K287)+7))),"")</f>
        <v/>
      </c>
      <c r="K288" s="18"/>
    </row>
    <row r="289" spans="1:11" s="51" customFormat="1" ht="16.5" customHeight="1" x14ac:dyDescent="0.2">
      <c r="A289" s="3"/>
      <c r="B289" s="3"/>
      <c r="C289" s="3"/>
      <c r="D289" s="3"/>
      <c r="E289" s="3"/>
      <c r="F289" s="3"/>
      <c r="G289" s="56" t="str">
        <f>IFERROR(VLOOKUP(E289,No一覧!$B$7:$F$404,2,FALSE),"")</f>
        <v/>
      </c>
      <c r="H289" s="57" t="str">
        <f>IFERROR(VLOOKUP(E289&amp;F289,No一覧!$A$7:$F$404,5,FALSE),"")</f>
        <v/>
      </c>
      <c r="I289" s="57" t="str">
        <f>IFERROR(VLOOKUP(E289&amp;F289,No一覧!$A$7:$F$404,6,FALSE),"")</f>
        <v/>
      </c>
      <c r="J289" s="58" t="str">
        <f ca="1">IF(K289="終",SUM(I289:INDIRECT(CONCATENATE("i",MATCH($K$7,$K$7:K288)+7))),"")</f>
        <v/>
      </c>
      <c r="K289" s="18"/>
    </row>
    <row r="290" spans="1:11" s="51" customFormat="1" ht="16.5" customHeight="1" x14ac:dyDescent="0.2">
      <c r="A290" s="3"/>
      <c r="B290" s="3"/>
      <c r="C290" s="3"/>
      <c r="D290" s="3"/>
      <c r="E290" s="3"/>
      <c r="F290" s="3"/>
      <c r="G290" s="56" t="str">
        <f>IFERROR(VLOOKUP(E290,No一覧!$B$7:$F$404,2,FALSE),"")</f>
        <v/>
      </c>
      <c r="H290" s="57" t="str">
        <f>IFERROR(VLOOKUP(E290&amp;F290,No一覧!$A$7:$F$404,5,FALSE),"")</f>
        <v/>
      </c>
      <c r="I290" s="57" t="str">
        <f>IFERROR(VLOOKUP(E290&amp;F290,No一覧!$A$7:$F$404,6,FALSE),"")</f>
        <v/>
      </c>
      <c r="J290" s="58" t="str">
        <f ca="1">IF(K290="終",SUM(I290:INDIRECT(CONCATENATE("i",MATCH($K$7,$K$7:K289)+7))),"")</f>
        <v/>
      </c>
      <c r="K290" s="18"/>
    </row>
    <row r="291" spans="1:11" s="51" customFormat="1" ht="16.5" customHeight="1" x14ac:dyDescent="0.2">
      <c r="A291" s="3"/>
      <c r="B291" s="3"/>
      <c r="C291" s="3"/>
      <c r="D291" s="3"/>
      <c r="E291" s="3"/>
      <c r="F291" s="3"/>
      <c r="G291" s="56" t="str">
        <f>IFERROR(VLOOKUP(E291,No一覧!$B$7:$F$404,2,FALSE),"")</f>
        <v/>
      </c>
      <c r="H291" s="57" t="str">
        <f>IFERROR(VLOOKUP(E291&amp;F291,No一覧!$A$7:$F$404,5,FALSE),"")</f>
        <v/>
      </c>
      <c r="I291" s="57" t="str">
        <f>IFERROR(VLOOKUP(E291&amp;F291,No一覧!$A$7:$F$404,6,FALSE),"")</f>
        <v/>
      </c>
      <c r="J291" s="58" t="str">
        <f ca="1">IF(K291="終",SUM(I291:INDIRECT(CONCATENATE("i",MATCH($K$7,$K$7:K290)+7))),"")</f>
        <v/>
      </c>
      <c r="K291" s="18"/>
    </row>
    <row r="292" spans="1:11" s="51" customFormat="1" ht="16.5" customHeight="1" x14ac:dyDescent="0.2">
      <c r="A292" s="3"/>
      <c r="B292" s="3"/>
      <c r="C292" s="3"/>
      <c r="D292" s="3"/>
      <c r="E292" s="3"/>
      <c r="F292" s="3"/>
      <c r="G292" s="56" t="str">
        <f>IFERROR(VLOOKUP(E292,No一覧!$B$7:$F$404,2,FALSE),"")</f>
        <v/>
      </c>
      <c r="H292" s="57" t="str">
        <f>IFERROR(VLOOKUP(E292&amp;F292,No一覧!$A$7:$F$404,5,FALSE),"")</f>
        <v/>
      </c>
      <c r="I292" s="57" t="str">
        <f>IFERROR(VLOOKUP(E292&amp;F292,No一覧!$A$7:$F$404,6,FALSE),"")</f>
        <v/>
      </c>
      <c r="J292" s="58" t="str">
        <f ca="1">IF(K292="終",SUM(I292:INDIRECT(CONCATENATE("i",MATCH($K$7,$K$7:K291)+7))),"")</f>
        <v/>
      </c>
      <c r="K292" s="18"/>
    </row>
    <row r="293" spans="1:11" s="51" customFormat="1" ht="16.5" customHeight="1" x14ac:dyDescent="0.2">
      <c r="A293" s="3"/>
      <c r="B293" s="3"/>
      <c r="C293" s="3"/>
      <c r="D293" s="3"/>
      <c r="E293" s="3"/>
      <c r="F293" s="3"/>
      <c r="G293" s="56" t="str">
        <f>IFERROR(VLOOKUP(E293,No一覧!$B$7:$F$404,2,FALSE),"")</f>
        <v/>
      </c>
      <c r="H293" s="57" t="str">
        <f>IFERROR(VLOOKUP(E293&amp;F293,No一覧!$A$7:$F$404,5,FALSE),"")</f>
        <v/>
      </c>
      <c r="I293" s="57" t="str">
        <f>IFERROR(VLOOKUP(E293&amp;F293,No一覧!$A$7:$F$404,6,FALSE),"")</f>
        <v/>
      </c>
      <c r="J293" s="58" t="str">
        <f ca="1">IF(K293="終",SUM(I293:INDIRECT(CONCATENATE("i",MATCH($K$7,$K$7:K292)+7))),"")</f>
        <v/>
      </c>
      <c r="K293" s="18"/>
    </row>
    <row r="294" spans="1:11" s="51" customFormat="1" ht="16.5" customHeight="1" x14ac:dyDescent="0.2">
      <c r="A294" s="3"/>
      <c r="B294" s="3"/>
      <c r="C294" s="3"/>
      <c r="D294" s="3"/>
      <c r="E294" s="3"/>
      <c r="F294" s="3"/>
      <c r="G294" s="56" t="str">
        <f>IFERROR(VLOOKUP(E294,No一覧!$B$7:$F$404,2,FALSE),"")</f>
        <v/>
      </c>
      <c r="H294" s="57" t="str">
        <f>IFERROR(VLOOKUP(E294&amp;F294,No一覧!$A$7:$F$404,5,FALSE),"")</f>
        <v/>
      </c>
      <c r="I294" s="57" t="str">
        <f>IFERROR(VLOOKUP(E294&amp;F294,No一覧!$A$7:$F$404,6,FALSE),"")</f>
        <v/>
      </c>
      <c r="J294" s="58" t="str">
        <f ca="1">IF(K294="終",SUM(I294:INDIRECT(CONCATENATE("i",MATCH($K$7,$K$7:K293)+7))),"")</f>
        <v/>
      </c>
      <c r="K294" s="18"/>
    </row>
    <row r="295" spans="1:11" s="51" customFormat="1" ht="16.5" customHeight="1" x14ac:dyDescent="0.2">
      <c r="A295" s="3"/>
      <c r="B295" s="3"/>
      <c r="C295" s="3"/>
      <c r="D295" s="3"/>
      <c r="E295" s="3"/>
      <c r="F295" s="3"/>
      <c r="G295" s="56" t="str">
        <f>IFERROR(VLOOKUP(E295,No一覧!$B$7:$F$404,2,FALSE),"")</f>
        <v/>
      </c>
      <c r="H295" s="57" t="str">
        <f>IFERROR(VLOOKUP(E295&amp;F295,No一覧!$A$7:$F$404,5,FALSE),"")</f>
        <v/>
      </c>
      <c r="I295" s="57" t="str">
        <f>IFERROR(VLOOKUP(E295&amp;F295,No一覧!$A$7:$F$404,6,FALSE),"")</f>
        <v/>
      </c>
      <c r="J295" s="58" t="str">
        <f ca="1">IF(K295="終",SUM(I295:INDIRECT(CONCATENATE("i",MATCH($K$7,$K$7:K294)+7))),"")</f>
        <v/>
      </c>
      <c r="K295" s="18"/>
    </row>
    <row r="296" spans="1:11" s="51" customFormat="1" ht="16.5" customHeight="1" x14ac:dyDescent="0.2">
      <c r="A296" s="3"/>
      <c r="B296" s="3"/>
      <c r="C296" s="3"/>
      <c r="D296" s="3"/>
      <c r="E296" s="3"/>
      <c r="F296" s="3"/>
      <c r="G296" s="56" t="str">
        <f>IFERROR(VLOOKUP(E296,No一覧!$B$7:$F$404,2,FALSE),"")</f>
        <v/>
      </c>
      <c r="H296" s="57" t="str">
        <f>IFERROR(VLOOKUP(E296&amp;F296,No一覧!$A$7:$F$404,5,FALSE),"")</f>
        <v/>
      </c>
      <c r="I296" s="57" t="str">
        <f>IFERROR(VLOOKUP(E296&amp;F296,No一覧!$A$7:$F$404,6,FALSE),"")</f>
        <v/>
      </c>
      <c r="J296" s="58" t="str">
        <f ca="1">IF(K296="終",SUM(I296:INDIRECT(CONCATENATE("i",MATCH($K$7,$K$7:K295)+7))),"")</f>
        <v/>
      </c>
      <c r="K296" s="18"/>
    </row>
    <row r="297" spans="1:11" s="51" customFormat="1" ht="16.5" customHeight="1" x14ac:dyDescent="0.2">
      <c r="A297" s="3"/>
      <c r="B297" s="3"/>
      <c r="C297" s="3"/>
      <c r="D297" s="3"/>
      <c r="E297" s="3"/>
      <c r="F297" s="3"/>
      <c r="G297" s="56" t="str">
        <f>IFERROR(VLOOKUP(E297,No一覧!$B$7:$F$404,2,FALSE),"")</f>
        <v/>
      </c>
      <c r="H297" s="57" t="str">
        <f>IFERROR(VLOOKUP(E297&amp;F297,No一覧!$A$7:$F$404,5,FALSE),"")</f>
        <v/>
      </c>
      <c r="I297" s="57" t="str">
        <f>IFERROR(VLOOKUP(E297&amp;F297,No一覧!$A$7:$F$404,6,FALSE),"")</f>
        <v/>
      </c>
      <c r="J297" s="58" t="str">
        <f ca="1">IF(K297="終",SUM(I297:INDIRECT(CONCATENATE("i",MATCH($K$7,$K$7:K296)+7))),"")</f>
        <v/>
      </c>
      <c r="K297" s="18"/>
    </row>
    <row r="298" spans="1:11" s="51" customFormat="1" ht="16.5" customHeight="1" x14ac:dyDescent="0.2">
      <c r="A298" s="3"/>
      <c r="B298" s="3"/>
      <c r="C298" s="3"/>
      <c r="D298" s="3"/>
      <c r="E298" s="3"/>
      <c r="F298" s="3"/>
      <c r="G298" s="56" t="str">
        <f>IFERROR(VLOOKUP(E298,No一覧!$B$7:$F$404,2,FALSE),"")</f>
        <v/>
      </c>
      <c r="H298" s="57" t="str">
        <f>IFERROR(VLOOKUP(E298&amp;F298,No一覧!$A$7:$F$404,5,FALSE),"")</f>
        <v/>
      </c>
      <c r="I298" s="57" t="str">
        <f>IFERROR(VLOOKUP(E298&amp;F298,No一覧!$A$7:$F$404,6,FALSE),"")</f>
        <v/>
      </c>
      <c r="J298" s="58" t="str">
        <f ca="1">IF(K298="終",SUM(I298:INDIRECT(CONCATENATE("i",MATCH($K$7,$K$7:K297)+7))),"")</f>
        <v/>
      </c>
      <c r="K298" s="18"/>
    </row>
    <row r="299" spans="1:11" s="51" customFormat="1" ht="16.5" customHeight="1" x14ac:dyDescent="0.2">
      <c r="A299" s="3"/>
      <c r="B299" s="3"/>
      <c r="C299" s="3"/>
      <c r="D299" s="3"/>
      <c r="E299" s="3"/>
      <c r="F299" s="3"/>
      <c r="G299" s="56" t="str">
        <f>IFERROR(VLOOKUP(E299,No一覧!$B$7:$F$404,2,FALSE),"")</f>
        <v/>
      </c>
      <c r="H299" s="57" t="str">
        <f>IFERROR(VLOOKUP(E299&amp;F299,No一覧!$A$7:$F$404,5,FALSE),"")</f>
        <v/>
      </c>
      <c r="I299" s="57" t="str">
        <f>IFERROR(VLOOKUP(E299&amp;F299,No一覧!$A$7:$F$404,6,FALSE),"")</f>
        <v/>
      </c>
      <c r="J299" s="58" t="str">
        <f ca="1">IF(K299="終",SUM(I299:INDIRECT(CONCATENATE("i",MATCH($K$7,$K$7:K298)+7))),"")</f>
        <v/>
      </c>
      <c r="K299" s="18"/>
    </row>
    <row r="300" spans="1:11" s="51" customFormat="1" ht="16.5" customHeight="1" x14ac:dyDescent="0.2">
      <c r="A300" s="3"/>
      <c r="B300" s="3"/>
      <c r="C300" s="3"/>
      <c r="D300" s="3"/>
      <c r="E300" s="3"/>
      <c r="F300" s="3"/>
      <c r="G300" s="56" t="str">
        <f>IFERROR(VLOOKUP(E300,No一覧!$B$7:$F$404,2,FALSE),"")</f>
        <v/>
      </c>
      <c r="H300" s="57" t="str">
        <f>IFERROR(VLOOKUP(E300&amp;F300,No一覧!$A$7:$F$404,5,FALSE),"")</f>
        <v/>
      </c>
      <c r="I300" s="57" t="str">
        <f>IFERROR(VLOOKUP(E300&amp;F300,No一覧!$A$7:$F$404,6,FALSE),"")</f>
        <v/>
      </c>
      <c r="J300" s="58" t="str">
        <f ca="1">IF(K300="終",SUM(I300:INDIRECT(CONCATENATE("i",MATCH($K$7,$K$7:K299)+7))),"")</f>
        <v/>
      </c>
      <c r="K300" s="18"/>
    </row>
    <row r="301" spans="1:11" s="51" customFormat="1" ht="16.5" customHeight="1" x14ac:dyDescent="0.2">
      <c r="A301" s="3"/>
      <c r="B301" s="3"/>
      <c r="C301" s="3"/>
      <c r="D301" s="3"/>
      <c r="E301" s="3"/>
      <c r="F301" s="3"/>
      <c r="G301" s="56" t="str">
        <f>IFERROR(VLOOKUP(E301,No一覧!$B$7:$F$404,2,FALSE),"")</f>
        <v/>
      </c>
      <c r="H301" s="57" t="str">
        <f>IFERROR(VLOOKUP(E301&amp;F301,No一覧!$A$7:$F$404,5,FALSE),"")</f>
        <v/>
      </c>
      <c r="I301" s="57" t="str">
        <f>IFERROR(VLOOKUP(E301&amp;F301,No一覧!$A$7:$F$404,6,FALSE),"")</f>
        <v/>
      </c>
      <c r="J301" s="58" t="str">
        <f ca="1">IF(K301="終",SUM(I301:INDIRECT(CONCATENATE("i",MATCH($K$7,$K$7:K300)+7))),"")</f>
        <v/>
      </c>
      <c r="K301" s="18"/>
    </row>
    <row r="302" spans="1:11" s="51" customFormat="1" ht="16.5" customHeight="1" x14ac:dyDescent="0.2">
      <c r="A302" s="3"/>
      <c r="B302" s="3"/>
      <c r="C302" s="3"/>
      <c r="D302" s="3"/>
      <c r="E302" s="3"/>
      <c r="F302" s="3"/>
      <c r="G302" s="56" t="str">
        <f>IFERROR(VLOOKUP(E302,No一覧!$B$7:$F$404,2,FALSE),"")</f>
        <v/>
      </c>
      <c r="H302" s="57" t="str">
        <f>IFERROR(VLOOKUP(E302&amp;F302,No一覧!$A$7:$F$404,5,FALSE),"")</f>
        <v/>
      </c>
      <c r="I302" s="57" t="str">
        <f>IFERROR(VLOOKUP(E302&amp;F302,No一覧!$A$7:$F$404,6,FALSE),"")</f>
        <v/>
      </c>
      <c r="J302" s="58" t="str">
        <f ca="1">IF(K302="終",SUM(I302:INDIRECT(CONCATENATE("i",MATCH($K$7,$K$7:K301)+7))),"")</f>
        <v/>
      </c>
      <c r="K302" s="18"/>
    </row>
    <row r="303" spans="1:11" s="51" customFormat="1" ht="16.5" customHeight="1" x14ac:dyDescent="0.2">
      <c r="A303" s="3"/>
      <c r="B303" s="3"/>
      <c r="C303" s="3"/>
      <c r="D303" s="3"/>
      <c r="E303" s="3"/>
      <c r="F303" s="3"/>
      <c r="G303" s="56" t="str">
        <f>IFERROR(VLOOKUP(E303,No一覧!$B$7:$F$404,2,FALSE),"")</f>
        <v/>
      </c>
      <c r="H303" s="57" t="str">
        <f>IFERROR(VLOOKUP(E303&amp;F303,No一覧!$A$7:$F$404,5,FALSE),"")</f>
        <v/>
      </c>
      <c r="I303" s="57" t="str">
        <f>IFERROR(VLOOKUP(E303&amp;F303,No一覧!$A$7:$F$404,6,FALSE),"")</f>
        <v/>
      </c>
      <c r="J303" s="58" t="str">
        <f ca="1">IF(K303="終",SUM(I303:INDIRECT(CONCATENATE("i",MATCH($K$7,$K$7:K302)+7))),"")</f>
        <v/>
      </c>
      <c r="K303" s="18"/>
    </row>
    <row r="304" spans="1:11" s="51" customFormat="1" ht="16.5" customHeight="1" x14ac:dyDescent="0.2">
      <c r="A304" s="3"/>
      <c r="B304" s="3"/>
      <c r="C304" s="3"/>
      <c r="D304" s="3"/>
      <c r="E304" s="3"/>
      <c r="F304" s="3"/>
      <c r="G304" s="56" t="str">
        <f>IFERROR(VLOOKUP(E304,No一覧!$B$7:$F$404,2,FALSE),"")</f>
        <v/>
      </c>
      <c r="H304" s="57" t="str">
        <f>IFERROR(VLOOKUP(E304&amp;F304,No一覧!$A$7:$F$404,5,FALSE),"")</f>
        <v/>
      </c>
      <c r="I304" s="57" t="str">
        <f>IFERROR(VLOOKUP(E304&amp;F304,No一覧!$A$7:$F$404,6,FALSE),"")</f>
        <v/>
      </c>
      <c r="J304" s="58" t="str">
        <f ca="1">IF(K304="終",SUM(I304:INDIRECT(CONCATENATE("i",MATCH($K$7,$K$7:K303)+7))),"")</f>
        <v/>
      </c>
      <c r="K304" s="18"/>
    </row>
    <row r="305" spans="1:11" s="51" customFormat="1" ht="16.5" customHeight="1" x14ac:dyDescent="0.2">
      <c r="A305" s="3"/>
      <c r="B305" s="3"/>
      <c r="C305" s="3"/>
      <c r="D305" s="3"/>
      <c r="E305" s="3"/>
      <c r="F305" s="3"/>
      <c r="G305" s="56" t="str">
        <f>IFERROR(VLOOKUP(E305,No一覧!$B$7:$F$404,2,FALSE),"")</f>
        <v/>
      </c>
      <c r="H305" s="57" t="str">
        <f>IFERROR(VLOOKUP(E305&amp;F305,No一覧!$A$7:$F$404,5,FALSE),"")</f>
        <v/>
      </c>
      <c r="I305" s="57" t="str">
        <f>IFERROR(VLOOKUP(E305&amp;F305,No一覧!$A$7:$F$404,6,FALSE),"")</f>
        <v/>
      </c>
      <c r="J305" s="58" t="str">
        <f ca="1">IF(K305="終",SUM(I305:INDIRECT(CONCATENATE("i",MATCH($K$7,$K$7:K304)+7))),"")</f>
        <v/>
      </c>
      <c r="K305" s="18"/>
    </row>
    <row r="306" spans="1:11" s="51" customFormat="1" ht="16.5" customHeight="1" x14ac:dyDescent="0.2">
      <c r="A306" s="3"/>
      <c r="B306" s="3"/>
      <c r="C306" s="3"/>
      <c r="D306" s="3"/>
      <c r="E306" s="3"/>
      <c r="F306" s="3"/>
      <c r="G306" s="56" t="str">
        <f>IFERROR(VLOOKUP(E306,No一覧!$B$7:$F$404,2,FALSE),"")</f>
        <v/>
      </c>
      <c r="H306" s="57" t="str">
        <f>IFERROR(VLOOKUP(E306&amp;F306,No一覧!$A$7:$F$404,5,FALSE),"")</f>
        <v/>
      </c>
      <c r="I306" s="57" t="str">
        <f>IFERROR(VLOOKUP(E306&amp;F306,No一覧!$A$7:$F$404,6,FALSE),"")</f>
        <v/>
      </c>
      <c r="J306" s="58" t="str">
        <f ca="1">IF(K306="終",SUM(I306:INDIRECT(CONCATENATE("i",MATCH($K$7,$K$7:K305)+7))),"")</f>
        <v/>
      </c>
      <c r="K306" s="18"/>
    </row>
    <row r="307" spans="1:11" s="51" customFormat="1" ht="16.5" customHeight="1" x14ac:dyDescent="0.2">
      <c r="A307" s="3"/>
      <c r="B307" s="3"/>
      <c r="C307" s="3"/>
      <c r="D307" s="3"/>
      <c r="E307" s="3"/>
      <c r="F307" s="3"/>
      <c r="G307" s="56" t="str">
        <f>IFERROR(VLOOKUP(E307,No一覧!$B$7:$F$404,2,FALSE),"")</f>
        <v/>
      </c>
      <c r="H307" s="57" t="str">
        <f>IFERROR(VLOOKUP(E307&amp;F307,No一覧!$A$7:$F$404,5,FALSE),"")</f>
        <v/>
      </c>
      <c r="I307" s="57" t="str">
        <f>IFERROR(VLOOKUP(E307&amp;F307,No一覧!$A$7:$F$404,6,FALSE),"")</f>
        <v/>
      </c>
      <c r="J307" s="58" t="str">
        <f ca="1">IF(K307="終",SUM(I307:INDIRECT(CONCATENATE("i",MATCH($K$7,$K$7:K306)+7))),"")</f>
        <v/>
      </c>
      <c r="K307" s="18"/>
    </row>
    <row r="308" spans="1:11" s="51" customFormat="1" ht="16.5" customHeight="1" x14ac:dyDescent="0.2">
      <c r="A308" s="3"/>
      <c r="B308" s="3"/>
      <c r="C308" s="3"/>
      <c r="D308" s="3"/>
      <c r="E308" s="3"/>
      <c r="F308" s="3"/>
      <c r="G308" s="56" t="str">
        <f>IFERROR(VLOOKUP(E308,No一覧!$B$7:$F$404,2,FALSE),"")</f>
        <v/>
      </c>
      <c r="H308" s="57" t="str">
        <f>IFERROR(VLOOKUP(E308&amp;F308,No一覧!$A$7:$F$404,5,FALSE),"")</f>
        <v/>
      </c>
      <c r="I308" s="57" t="str">
        <f>IFERROR(VLOOKUP(E308&amp;F308,No一覧!$A$7:$F$404,6,FALSE),"")</f>
        <v/>
      </c>
      <c r="J308" s="58" t="str">
        <f ca="1">IF(K308="終",SUM(I308:INDIRECT(CONCATENATE("i",MATCH($K$7,$K$7:K307)+7))),"")</f>
        <v/>
      </c>
      <c r="K308" s="18"/>
    </row>
    <row r="309" spans="1:11" s="51" customFormat="1" ht="16.5" customHeight="1" x14ac:dyDescent="0.2">
      <c r="A309" s="3"/>
      <c r="B309" s="3"/>
      <c r="C309" s="3"/>
      <c r="D309" s="3"/>
      <c r="E309" s="3"/>
      <c r="F309" s="3"/>
      <c r="G309" s="56" t="str">
        <f>IFERROR(VLOOKUP(E309,No一覧!$B$7:$F$404,2,FALSE),"")</f>
        <v/>
      </c>
      <c r="H309" s="57" t="str">
        <f>IFERROR(VLOOKUP(E309&amp;F309,No一覧!$A$7:$F$404,5,FALSE),"")</f>
        <v/>
      </c>
      <c r="I309" s="57" t="str">
        <f>IFERROR(VLOOKUP(E309&amp;F309,No一覧!$A$7:$F$404,6,FALSE),"")</f>
        <v/>
      </c>
      <c r="J309" s="58" t="str">
        <f ca="1">IF(K309="終",SUM(I309:INDIRECT(CONCATENATE("i",MATCH($K$7,$K$7:K308)+7))),"")</f>
        <v/>
      </c>
      <c r="K309" s="18"/>
    </row>
    <row r="310" spans="1:11" s="51" customFormat="1" ht="16.5" customHeight="1" x14ac:dyDescent="0.2">
      <c r="A310" s="3"/>
      <c r="B310" s="3"/>
      <c r="C310" s="3"/>
      <c r="D310" s="3"/>
      <c r="E310" s="3"/>
      <c r="F310" s="3"/>
      <c r="G310" s="56" t="str">
        <f>IFERROR(VLOOKUP(E310,No一覧!$B$7:$F$404,2,FALSE),"")</f>
        <v/>
      </c>
      <c r="H310" s="57" t="str">
        <f>IFERROR(VLOOKUP(E310&amp;F310,No一覧!$A$7:$F$404,5,FALSE),"")</f>
        <v/>
      </c>
      <c r="I310" s="57" t="str">
        <f>IFERROR(VLOOKUP(E310&amp;F310,No一覧!$A$7:$F$404,6,FALSE),"")</f>
        <v/>
      </c>
      <c r="J310" s="58" t="str">
        <f ca="1">IF(K310="終",SUM(I310:INDIRECT(CONCATENATE("i",MATCH($K$7,$K$7:K309)+7))),"")</f>
        <v/>
      </c>
      <c r="K310" s="18"/>
    </row>
    <row r="311" spans="1:11" s="51" customFormat="1" ht="16.5" customHeight="1" x14ac:dyDescent="0.2">
      <c r="A311" s="3"/>
      <c r="B311" s="3"/>
      <c r="C311" s="3"/>
      <c r="D311" s="3"/>
      <c r="E311" s="3"/>
      <c r="F311" s="3"/>
      <c r="G311" s="56" t="str">
        <f>IFERROR(VLOOKUP(E311,No一覧!$B$7:$F$404,2,FALSE),"")</f>
        <v/>
      </c>
      <c r="H311" s="57" t="str">
        <f>IFERROR(VLOOKUP(E311&amp;F311,No一覧!$A$7:$F$404,5,FALSE),"")</f>
        <v/>
      </c>
      <c r="I311" s="57" t="str">
        <f>IFERROR(VLOOKUP(E311&amp;F311,No一覧!$A$7:$F$404,6,FALSE),"")</f>
        <v/>
      </c>
      <c r="J311" s="58" t="str">
        <f ca="1">IF(K311="終",SUM(I311:INDIRECT(CONCATENATE("i",MATCH($K$7,$K$7:K310)+7))),"")</f>
        <v/>
      </c>
      <c r="K311" s="18"/>
    </row>
    <row r="312" spans="1:11" s="51" customFormat="1" ht="16.5" customHeight="1" x14ac:dyDescent="0.2">
      <c r="A312" s="3"/>
      <c r="B312" s="3"/>
      <c r="C312" s="3"/>
      <c r="D312" s="3"/>
      <c r="E312" s="3"/>
      <c r="F312" s="3"/>
      <c r="G312" s="56" t="str">
        <f>IFERROR(VLOOKUP(E312,No一覧!$B$7:$F$404,2,FALSE),"")</f>
        <v/>
      </c>
      <c r="H312" s="57" t="str">
        <f>IFERROR(VLOOKUP(E312&amp;F312,No一覧!$A$7:$F$404,5,FALSE),"")</f>
        <v/>
      </c>
      <c r="I312" s="57" t="str">
        <f>IFERROR(VLOOKUP(E312&amp;F312,No一覧!$A$7:$F$404,6,FALSE),"")</f>
        <v/>
      </c>
      <c r="J312" s="58" t="str">
        <f ca="1">IF(K312="終",SUM(I312:INDIRECT(CONCATENATE("i",MATCH($K$7,$K$7:K311)+7))),"")</f>
        <v/>
      </c>
      <c r="K312" s="18"/>
    </row>
    <row r="313" spans="1:11" s="51" customFormat="1" ht="16.5" customHeight="1" x14ac:dyDescent="0.2">
      <c r="A313" s="3"/>
      <c r="B313" s="3"/>
      <c r="C313" s="3"/>
      <c r="D313" s="3"/>
      <c r="E313" s="3"/>
      <c r="F313" s="3"/>
      <c r="G313" s="56" t="str">
        <f>IFERROR(VLOOKUP(E313,No一覧!$B$7:$F$404,2,FALSE),"")</f>
        <v/>
      </c>
      <c r="H313" s="57" t="str">
        <f>IFERROR(VLOOKUP(E313&amp;F313,No一覧!$A$7:$F$404,5,FALSE),"")</f>
        <v/>
      </c>
      <c r="I313" s="57" t="str">
        <f>IFERROR(VLOOKUP(E313&amp;F313,No一覧!$A$7:$F$404,6,FALSE),"")</f>
        <v/>
      </c>
      <c r="J313" s="58" t="str">
        <f ca="1">IF(K313="終",SUM(I313:INDIRECT(CONCATENATE("i",MATCH($K$7,$K$7:K312)+7))),"")</f>
        <v/>
      </c>
      <c r="K313" s="18"/>
    </row>
    <row r="314" spans="1:11" s="51" customFormat="1" ht="16.5" customHeight="1" x14ac:dyDescent="0.2">
      <c r="A314" s="3"/>
      <c r="B314" s="3"/>
      <c r="C314" s="3"/>
      <c r="D314" s="3"/>
      <c r="E314" s="3"/>
      <c r="F314" s="3"/>
      <c r="G314" s="56" t="str">
        <f>IFERROR(VLOOKUP(E314,No一覧!$B$7:$F$404,2,FALSE),"")</f>
        <v/>
      </c>
      <c r="H314" s="57" t="str">
        <f>IFERROR(VLOOKUP(E314&amp;F314,No一覧!$A$7:$F$404,5,FALSE),"")</f>
        <v/>
      </c>
      <c r="I314" s="57" t="str">
        <f>IFERROR(VLOOKUP(E314&amp;F314,No一覧!$A$7:$F$404,6,FALSE),"")</f>
        <v/>
      </c>
      <c r="J314" s="58" t="str">
        <f ca="1">IF(K314="終",SUM(I314:INDIRECT(CONCATENATE("i",MATCH($K$7,$K$7:K313)+7))),"")</f>
        <v/>
      </c>
      <c r="K314" s="18"/>
    </row>
    <row r="315" spans="1:11" s="51" customFormat="1" ht="16.5" customHeight="1" x14ac:dyDescent="0.2">
      <c r="A315" s="3"/>
      <c r="B315" s="3"/>
      <c r="C315" s="3"/>
      <c r="D315" s="3"/>
      <c r="E315" s="3"/>
      <c r="F315" s="3"/>
      <c r="G315" s="56" t="str">
        <f>IFERROR(VLOOKUP(E315,No一覧!$B$7:$F$404,2,FALSE),"")</f>
        <v/>
      </c>
      <c r="H315" s="57" t="str">
        <f>IFERROR(VLOOKUP(E315&amp;F315,No一覧!$A$7:$F$404,5,FALSE),"")</f>
        <v/>
      </c>
      <c r="I315" s="57" t="str">
        <f>IFERROR(VLOOKUP(E315&amp;F315,No一覧!$A$7:$F$404,6,FALSE),"")</f>
        <v/>
      </c>
      <c r="J315" s="58" t="str">
        <f ca="1">IF(K315="終",SUM(I315:INDIRECT(CONCATENATE("i",MATCH($K$7,$K$7:K314)+7))),"")</f>
        <v/>
      </c>
      <c r="K315" s="18"/>
    </row>
    <row r="316" spans="1:11" s="51" customFormat="1" ht="16.5" customHeight="1" x14ac:dyDescent="0.2">
      <c r="A316" s="3"/>
      <c r="B316" s="3"/>
      <c r="C316" s="3"/>
      <c r="D316" s="3"/>
      <c r="E316" s="3"/>
      <c r="F316" s="3"/>
      <c r="G316" s="56" t="str">
        <f>IFERROR(VLOOKUP(E316,No一覧!$B$7:$F$404,2,FALSE),"")</f>
        <v/>
      </c>
      <c r="H316" s="57" t="str">
        <f>IFERROR(VLOOKUP(E316&amp;F316,No一覧!$A$7:$F$404,5,FALSE),"")</f>
        <v/>
      </c>
      <c r="I316" s="57" t="str">
        <f>IFERROR(VLOOKUP(E316&amp;F316,No一覧!$A$7:$F$404,6,FALSE),"")</f>
        <v/>
      </c>
      <c r="J316" s="58" t="str">
        <f ca="1">IF(K316="終",SUM(I316:INDIRECT(CONCATENATE("i",MATCH($K$7,$K$7:K315)+7))),"")</f>
        <v/>
      </c>
      <c r="K316" s="18"/>
    </row>
    <row r="317" spans="1:11" s="51" customFormat="1" ht="16.5" customHeight="1" x14ac:dyDescent="0.2">
      <c r="A317" s="3"/>
      <c r="B317" s="3"/>
      <c r="C317" s="3"/>
      <c r="D317" s="3"/>
      <c r="E317" s="3"/>
      <c r="F317" s="3"/>
      <c r="G317" s="56" t="str">
        <f>IFERROR(VLOOKUP(E317,No一覧!$B$7:$F$404,2,FALSE),"")</f>
        <v/>
      </c>
      <c r="H317" s="57" t="str">
        <f>IFERROR(VLOOKUP(E317&amp;F317,No一覧!$A$7:$F$404,5,FALSE),"")</f>
        <v/>
      </c>
      <c r="I317" s="57" t="str">
        <f>IFERROR(VLOOKUP(E317&amp;F317,No一覧!$A$7:$F$404,6,FALSE),"")</f>
        <v/>
      </c>
      <c r="J317" s="58" t="str">
        <f ca="1">IF(K317="終",SUM(I317:INDIRECT(CONCATENATE("i",MATCH($K$7,$K$7:K316)+7))),"")</f>
        <v/>
      </c>
      <c r="K317" s="18"/>
    </row>
    <row r="318" spans="1:11" s="51" customFormat="1" ht="16.5" customHeight="1" x14ac:dyDescent="0.2">
      <c r="A318" s="3"/>
      <c r="B318" s="3"/>
      <c r="C318" s="3"/>
      <c r="D318" s="3"/>
      <c r="E318" s="3"/>
      <c r="F318" s="3"/>
      <c r="G318" s="56" t="str">
        <f>IFERROR(VLOOKUP(E318,No一覧!$B$7:$F$404,2,FALSE),"")</f>
        <v/>
      </c>
      <c r="H318" s="57" t="str">
        <f>IFERROR(VLOOKUP(E318&amp;F318,No一覧!$A$7:$F$404,5,FALSE),"")</f>
        <v/>
      </c>
      <c r="I318" s="57" t="str">
        <f>IFERROR(VLOOKUP(E318&amp;F318,No一覧!$A$7:$F$404,6,FALSE),"")</f>
        <v/>
      </c>
      <c r="J318" s="58" t="str">
        <f ca="1">IF(K318="終",SUM(I318:INDIRECT(CONCATENATE("i",MATCH($K$7,$K$7:K317)+7))),"")</f>
        <v/>
      </c>
      <c r="K318" s="18"/>
    </row>
    <row r="319" spans="1:11" s="51" customFormat="1" ht="16.5" customHeight="1" x14ac:dyDescent="0.2">
      <c r="A319" s="3"/>
      <c r="B319" s="3"/>
      <c r="C319" s="3"/>
      <c r="D319" s="3"/>
      <c r="E319" s="3"/>
      <c r="F319" s="3"/>
      <c r="G319" s="56" t="str">
        <f>IFERROR(VLOOKUP(E319,No一覧!$B$7:$F$404,2,FALSE),"")</f>
        <v/>
      </c>
      <c r="H319" s="57" t="str">
        <f>IFERROR(VLOOKUP(E319&amp;F319,No一覧!$A$7:$F$404,5,FALSE),"")</f>
        <v/>
      </c>
      <c r="I319" s="57" t="str">
        <f>IFERROR(VLOOKUP(E319&amp;F319,No一覧!$A$7:$F$404,6,FALSE),"")</f>
        <v/>
      </c>
      <c r="J319" s="58" t="str">
        <f ca="1">IF(K319="終",SUM(I319:INDIRECT(CONCATENATE("i",MATCH($K$7,$K$7:K318)+7))),"")</f>
        <v/>
      </c>
      <c r="K319" s="18"/>
    </row>
    <row r="320" spans="1:11" s="51" customFormat="1" ht="16.5" customHeight="1" x14ac:dyDescent="0.2">
      <c r="A320" s="3"/>
      <c r="B320" s="3"/>
      <c r="C320" s="3"/>
      <c r="D320" s="3"/>
      <c r="E320" s="3"/>
      <c r="F320" s="3"/>
      <c r="G320" s="56" t="str">
        <f>IFERROR(VLOOKUP(E320,No一覧!$B$7:$F$404,2,FALSE),"")</f>
        <v/>
      </c>
      <c r="H320" s="57" t="str">
        <f>IFERROR(VLOOKUP(E320&amp;F320,No一覧!$A$7:$F$404,5,FALSE),"")</f>
        <v/>
      </c>
      <c r="I320" s="57" t="str">
        <f>IFERROR(VLOOKUP(E320&amp;F320,No一覧!$A$7:$F$404,6,FALSE),"")</f>
        <v/>
      </c>
      <c r="J320" s="58" t="str">
        <f ca="1">IF(K320="終",SUM(I320:INDIRECT(CONCATENATE("i",MATCH($K$7,$K$7:K319)+7))),"")</f>
        <v/>
      </c>
      <c r="K320" s="18"/>
    </row>
    <row r="321" spans="1:11" s="51" customFormat="1" ht="16.5" customHeight="1" x14ac:dyDescent="0.2">
      <c r="A321" s="3"/>
      <c r="B321" s="3"/>
      <c r="C321" s="3"/>
      <c r="D321" s="3"/>
      <c r="E321" s="3"/>
      <c r="F321" s="3"/>
      <c r="G321" s="56" t="str">
        <f>IFERROR(VLOOKUP(E321,No一覧!$B$7:$F$404,2,FALSE),"")</f>
        <v/>
      </c>
      <c r="H321" s="57" t="str">
        <f>IFERROR(VLOOKUP(E321&amp;F321,No一覧!$A$7:$F$404,5,FALSE),"")</f>
        <v/>
      </c>
      <c r="I321" s="57" t="str">
        <f>IFERROR(VLOOKUP(E321&amp;F321,No一覧!$A$7:$F$404,6,FALSE),"")</f>
        <v/>
      </c>
      <c r="J321" s="58" t="str">
        <f ca="1">IF(K321="終",SUM(I321:INDIRECT(CONCATENATE("i",MATCH($K$7,$K$7:K320)+7))),"")</f>
        <v/>
      </c>
      <c r="K321" s="18"/>
    </row>
    <row r="322" spans="1:11" s="51" customFormat="1" ht="16.5" customHeight="1" x14ac:dyDescent="0.2">
      <c r="A322" s="3"/>
      <c r="B322" s="3"/>
      <c r="C322" s="3"/>
      <c r="D322" s="3"/>
      <c r="E322" s="3"/>
      <c r="F322" s="3"/>
      <c r="G322" s="56" t="str">
        <f>IFERROR(VLOOKUP(E322,No一覧!$B$7:$F$404,2,FALSE),"")</f>
        <v/>
      </c>
      <c r="H322" s="57" t="str">
        <f>IFERROR(VLOOKUP(E322&amp;F322,No一覧!$A$7:$F$404,5,FALSE),"")</f>
        <v/>
      </c>
      <c r="I322" s="57" t="str">
        <f>IFERROR(VLOOKUP(E322&amp;F322,No一覧!$A$7:$F$404,6,FALSE),"")</f>
        <v/>
      </c>
      <c r="J322" s="58" t="str">
        <f ca="1">IF(K322="終",SUM(I322:INDIRECT(CONCATENATE("i",MATCH($K$7,$K$7:K321)+7))),"")</f>
        <v/>
      </c>
      <c r="K322" s="18"/>
    </row>
    <row r="323" spans="1:11" s="51" customFormat="1" ht="16.5" customHeight="1" x14ac:dyDescent="0.2">
      <c r="A323" s="3"/>
      <c r="B323" s="3"/>
      <c r="C323" s="3"/>
      <c r="D323" s="3"/>
      <c r="E323" s="3"/>
      <c r="F323" s="3"/>
      <c r="G323" s="56" t="str">
        <f>IFERROR(VLOOKUP(E323,No一覧!$B$7:$F$404,2,FALSE),"")</f>
        <v/>
      </c>
      <c r="H323" s="57" t="str">
        <f>IFERROR(VLOOKUP(E323&amp;F323,No一覧!$A$7:$F$404,5,FALSE),"")</f>
        <v/>
      </c>
      <c r="I323" s="57" t="str">
        <f>IFERROR(VLOOKUP(E323&amp;F323,No一覧!$A$7:$F$404,6,FALSE),"")</f>
        <v/>
      </c>
      <c r="J323" s="58" t="str">
        <f ca="1">IF(K323="終",SUM(I323:INDIRECT(CONCATENATE("i",MATCH($K$7,$K$7:K322)+7))),"")</f>
        <v/>
      </c>
      <c r="K323" s="18"/>
    </row>
    <row r="324" spans="1:11" s="51" customFormat="1" ht="16.5" customHeight="1" x14ac:dyDescent="0.2">
      <c r="A324" s="3"/>
      <c r="B324" s="3"/>
      <c r="C324" s="3"/>
      <c r="D324" s="3"/>
      <c r="E324" s="3"/>
      <c r="F324" s="3"/>
      <c r="G324" s="56" t="str">
        <f>IFERROR(VLOOKUP(E324,No一覧!$B$7:$F$404,2,FALSE),"")</f>
        <v/>
      </c>
      <c r="H324" s="57" t="str">
        <f>IFERROR(VLOOKUP(E324&amp;F324,No一覧!$A$7:$F$404,5,FALSE),"")</f>
        <v/>
      </c>
      <c r="I324" s="57" t="str">
        <f>IFERROR(VLOOKUP(E324&amp;F324,No一覧!$A$7:$F$404,6,FALSE),"")</f>
        <v/>
      </c>
      <c r="J324" s="58" t="str">
        <f ca="1">IF(K324="終",SUM(I324:INDIRECT(CONCATENATE("i",MATCH($K$7,$K$7:K323)+7))),"")</f>
        <v/>
      </c>
      <c r="K324" s="18"/>
    </row>
    <row r="325" spans="1:11" s="51" customFormat="1" ht="16.5" customHeight="1" x14ac:dyDescent="0.2">
      <c r="A325" s="3"/>
      <c r="B325" s="3"/>
      <c r="C325" s="3"/>
      <c r="D325" s="3"/>
      <c r="E325" s="3"/>
      <c r="F325" s="3"/>
      <c r="G325" s="56" t="str">
        <f>IFERROR(VLOOKUP(E325,No一覧!$B$7:$F$404,2,FALSE),"")</f>
        <v/>
      </c>
      <c r="H325" s="57" t="str">
        <f>IFERROR(VLOOKUP(E325&amp;F325,No一覧!$A$7:$F$404,5,FALSE),"")</f>
        <v/>
      </c>
      <c r="I325" s="57" t="str">
        <f>IFERROR(VLOOKUP(E325&amp;F325,No一覧!$A$7:$F$404,6,FALSE),"")</f>
        <v/>
      </c>
      <c r="J325" s="58" t="str">
        <f ca="1">IF(K325="終",SUM(I325:INDIRECT(CONCATENATE("i",MATCH($K$7,$K$7:K324)+7))),"")</f>
        <v/>
      </c>
      <c r="K325" s="18"/>
    </row>
    <row r="326" spans="1:11" s="51" customFormat="1" ht="16.5" customHeight="1" x14ac:dyDescent="0.2">
      <c r="A326" s="3"/>
      <c r="B326" s="3"/>
      <c r="C326" s="3"/>
      <c r="D326" s="3"/>
      <c r="E326" s="3"/>
      <c r="F326" s="3"/>
      <c r="G326" s="56" t="str">
        <f>IFERROR(VLOOKUP(E326,No一覧!$B$7:$F$404,2,FALSE),"")</f>
        <v/>
      </c>
      <c r="H326" s="57" t="str">
        <f>IFERROR(VLOOKUP(E326&amp;F326,No一覧!$A$7:$F$404,5,FALSE),"")</f>
        <v/>
      </c>
      <c r="I326" s="57" t="str">
        <f>IFERROR(VLOOKUP(E326&amp;F326,No一覧!$A$7:$F$404,6,FALSE),"")</f>
        <v/>
      </c>
      <c r="J326" s="58" t="str">
        <f ca="1">IF(K326="終",SUM(I326:INDIRECT(CONCATENATE("i",MATCH($K$7,$K$7:K325)+7))),"")</f>
        <v/>
      </c>
      <c r="K326" s="18"/>
    </row>
    <row r="327" spans="1:11" s="51" customFormat="1" ht="16.5" customHeight="1" x14ac:dyDescent="0.2">
      <c r="A327" s="3"/>
      <c r="B327" s="3"/>
      <c r="C327" s="3"/>
      <c r="D327" s="3"/>
      <c r="E327" s="3"/>
      <c r="F327" s="3"/>
      <c r="G327" s="56" t="str">
        <f>IFERROR(VLOOKUP(E327,No一覧!$B$7:$F$404,2,FALSE),"")</f>
        <v/>
      </c>
      <c r="H327" s="57" t="str">
        <f>IFERROR(VLOOKUP(E327&amp;F327,No一覧!$A$7:$F$404,5,FALSE),"")</f>
        <v/>
      </c>
      <c r="I327" s="57" t="str">
        <f>IFERROR(VLOOKUP(E327&amp;F327,No一覧!$A$7:$F$404,6,FALSE),"")</f>
        <v/>
      </c>
      <c r="J327" s="58" t="str">
        <f ca="1">IF(K327="終",SUM(I327:INDIRECT(CONCATENATE("i",MATCH($K$7,$K$7:K326)+7))),"")</f>
        <v/>
      </c>
      <c r="K327" s="18"/>
    </row>
    <row r="328" spans="1:11" s="51" customFormat="1" ht="16.5" customHeight="1" x14ac:dyDescent="0.2">
      <c r="A328" s="3"/>
      <c r="B328" s="3"/>
      <c r="C328" s="3"/>
      <c r="D328" s="3"/>
      <c r="E328" s="3"/>
      <c r="F328" s="3"/>
      <c r="G328" s="56" t="str">
        <f>IFERROR(VLOOKUP(E328,No一覧!$B$7:$F$404,2,FALSE),"")</f>
        <v/>
      </c>
      <c r="H328" s="57" t="str">
        <f>IFERROR(VLOOKUP(E328&amp;F328,No一覧!$A$7:$F$404,5,FALSE),"")</f>
        <v/>
      </c>
      <c r="I328" s="57" t="str">
        <f>IFERROR(VLOOKUP(E328&amp;F328,No一覧!$A$7:$F$404,6,FALSE),"")</f>
        <v/>
      </c>
      <c r="J328" s="58" t="str">
        <f ca="1">IF(K328="終",SUM(I328:INDIRECT(CONCATENATE("i",MATCH($K$7,$K$7:K327)+7))),"")</f>
        <v/>
      </c>
      <c r="K328" s="18"/>
    </row>
    <row r="329" spans="1:11" s="51" customFormat="1" ht="16.5" customHeight="1" x14ac:dyDescent="0.2">
      <c r="A329" s="3"/>
      <c r="B329" s="3"/>
      <c r="C329" s="3"/>
      <c r="D329" s="3"/>
      <c r="E329" s="3"/>
      <c r="F329" s="3"/>
      <c r="G329" s="56" t="str">
        <f>IFERROR(VLOOKUP(E329,No一覧!$B$7:$F$404,2,FALSE),"")</f>
        <v/>
      </c>
      <c r="H329" s="57" t="str">
        <f>IFERROR(VLOOKUP(E329&amp;F329,No一覧!$A$7:$F$404,5,FALSE),"")</f>
        <v/>
      </c>
      <c r="I329" s="57" t="str">
        <f>IFERROR(VLOOKUP(E329&amp;F329,No一覧!$A$7:$F$404,6,FALSE),"")</f>
        <v/>
      </c>
      <c r="J329" s="58" t="str">
        <f ca="1">IF(K329="終",SUM(I329:INDIRECT(CONCATENATE("i",MATCH($K$7,$K$7:K328)+7))),"")</f>
        <v/>
      </c>
      <c r="K329" s="18"/>
    </row>
    <row r="330" spans="1:11" s="51" customFormat="1" ht="16.5" customHeight="1" x14ac:dyDescent="0.2">
      <c r="A330" s="3"/>
      <c r="B330" s="3"/>
      <c r="C330" s="3"/>
      <c r="D330" s="3"/>
      <c r="E330" s="3"/>
      <c r="F330" s="3"/>
      <c r="G330" s="56" t="str">
        <f>IFERROR(VLOOKUP(E330,No一覧!$B$7:$F$404,2,FALSE),"")</f>
        <v/>
      </c>
      <c r="H330" s="57" t="str">
        <f>IFERROR(VLOOKUP(E330&amp;F330,No一覧!$A$7:$F$404,5,FALSE),"")</f>
        <v/>
      </c>
      <c r="I330" s="57" t="str">
        <f>IFERROR(VLOOKUP(E330&amp;F330,No一覧!$A$7:$F$404,6,FALSE),"")</f>
        <v/>
      </c>
      <c r="J330" s="58" t="str">
        <f ca="1">IF(K330="終",SUM(I330:INDIRECT(CONCATENATE("i",MATCH($K$7,$K$7:K329)+7))),"")</f>
        <v/>
      </c>
      <c r="K330" s="18"/>
    </row>
    <row r="331" spans="1:11" s="51" customFormat="1" ht="16.5" customHeight="1" x14ac:dyDescent="0.2">
      <c r="A331" s="3"/>
      <c r="B331" s="3"/>
      <c r="C331" s="3"/>
      <c r="D331" s="3"/>
      <c r="E331" s="3"/>
      <c r="F331" s="3"/>
      <c r="G331" s="56" t="str">
        <f>IFERROR(VLOOKUP(E331,No一覧!$B$7:$F$404,2,FALSE),"")</f>
        <v/>
      </c>
      <c r="H331" s="57" t="str">
        <f>IFERROR(VLOOKUP(E331&amp;F331,No一覧!$A$7:$F$404,5,FALSE),"")</f>
        <v/>
      </c>
      <c r="I331" s="57" t="str">
        <f>IFERROR(VLOOKUP(E331&amp;F331,No一覧!$A$7:$F$404,6,FALSE),"")</f>
        <v/>
      </c>
      <c r="J331" s="58" t="str">
        <f ca="1">IF(K331="終",SUM(I331:INDIRECT(CONCATENATE("i",MATCH($K$7,$K$7:K330)+7))),"")</f>
        <v/>
      </c>
      <c r="K331" s="18"/>
    </row>
    <row r="332" spans="1:11" s="51" customFormat="1" ht="16.5" customHeight="1" x14ac:dyDescent="0.2">
      <c r="A332" s="3"/>
      <c r="B332" s="3"/>
      <c r="C332" s="3"/>
      <c r="D332" s="3"/>
      <c r="E332" s="3"/>
      <c r="F332" s="3"/>
      <c r="G332" s="56" t="str">
        <f>IFERROR(VLOOKUP(E332,No一覧!$B$7:$F$404,2,FALSE),"")</f>
        <v/>
      </c>
      <c r="H332" s="57" t="str">
        <f>IFERROR(VLOOKUP(E332&amp;F332,No一覧!$A$7:$F$404,5,FALSE),"")</f>
        <v/>
      </c>
      <c r="I332" s="57" t="str">
        <f>IFERROR(VLOOKUP(E332&amp;F332,No一覧!$A$7:$F$404,6,FALSE),"")</f>
        <v/>
      </c>
      <c r="J332" s="58" t="str">
        <f ca="1">IF(K332="終",SUM(I332:INDIRECT(CONCATENATE("i",MATCH($K$7,$K$7:K331)+7))),"")</f>
        <v/>
      </c>
      <c r="K332" s="18"/>
    </row>
    <row r="333" spans="1:11" s="51" customFormat="1" ht="16.5" customHeight="1" x14ac:dyDescent="0.2">
      <c r="A333" s="3"/>
      <c r="B333" s="3"/>
      <c r="C333" s="3"/>
      <c r="D333" s="3"/>
      <c r="E333" s="3"/>
      <c r="F333" s="3"/>
      <c r="G333" s="56" t="str">
        <f>IFERROR(VLOOKUP(E333,No一覧!$B$7:$F$404,2,FALSE),"")</f>
        <v/>
      </c>
      <c r="H333" s="57" t="str">
        <f>IFERROR(VLOOKUP(E333&amp;F333,No一覧!$A$7:$F$404,5,FALSE),"")</f>
        <v/>
      </c>
      <c r="I333" s="57" t="str">
        <f>IFERROR(VLOOKUP(E333&amp;F333,No一覧!$A$7:$F$404,6,FALSE),"")</f>
        <v/>
      </c>
      <c r="J333" s="58" t="str">
        <f ca="1">IF(K333="終",SUM(I333:INDIRECT(CONCATENATE("i",MATCH($K$7,$K$7:K332)+7))),"")</f>
        <v/>
      </c>
      <c r="K333" s="18"/>
    </row>
    <row r="334" spans="1:11" s="51" customFormat="1" ht="16.5" customHeight="1" x14ac:dyDescent="0.2">
      <c r="A334" s="3"/>
      <c r="B334" s="3"/>
      <c r="C334" s="3"/>
      <c r="D334" s="3"/>
      <c r="E334" s="3"/>
      <c r="F334" s="3"/>
      <c r="G334" s="56" t="str">
        <f>IFERROR(VLOOKUP(E334,No一覧!$B$7:$F$404,2,FALSE),"")</f>
        <v/>
      </c>
      <c r="H334" s="57" t="str">
        <f>IFERROR(VLOOKUP(E334&amp;F334,No一覧!$A$7:$F$404,5,FALSE),"")</f>
        <v/>
      </c>
      <c r="I334" s="57" t="str">
        <f>IFERROR(VLOOKUP(E334&amp;F334,No一覧!$A$7:$F$404,6,FALSE),"")</f>
        <v/>
      </c>
      <c r="J334" s="58" t="str">
        <f ca="1">IF(K334="終",SUM(I334:INDIRECT(CONCATENATE("i",MATCH($K$7,$K$7:K333)+7))),"")</f>
        <v/>
      </c>
      <c r="K334" s="18"/>
    </row>
    <row r="335" spans="1:11" s="51" customFormat="1" ht="16.5" customHeight="1" x14ac:dyDescent="0.2">
      <c r="A335" s="3"/>
      <c r="B335" s="3"/>
      <c r="C335" s="3"/>
      <c r="D335" s="3"/>
      <c r="E335" s="3"/>
      <c r="F335" s="3"/>
      <c r="G335" s="56" t="str">
        <f>IFERROR(VLOOKUP(E335,No一覧!$B$7:$F$404,2,FALSE),"")</f>
        <v/>
      </c>
      <c r="H335" s="57" t="str">
        <f>IFERROR(VLOOKUP(E335&amp;F335,No一覧!$A$7:$F$404,5,FALSE),"")</f>
        <v/>
      </c>
      <c r="I335" s="57" t="str">
        <f>IFERROR(VLOOKUP(E335&amp;F335,No一覧!$A$7:$F$404,6,FALSE),"")</f>
        <v/>
      </c>
      <c r="J335" s="58" t="str">
        <f ca="1">IF(K335="終",SUM(I335:INDIRECT(CONCATENATE("i",MATCH($K$7,$K$7:K334)+7))),"")</f>
        <v/>
      </c>
      <c r="K335" s="18"/>
    </row>
    <row r="336" spans="1:11" s="51" customFormat="1" ht="16.5" customHeight="1" x14ac:dyDescent="0.2">
      <c r="A336" s="3"/>
      <c r="B336" s="3"/>
      <c r="C336" s="3"/>
      <c r="D336" s="3"/>
      <c r="E336" s="3"/>
      <c r="F336" s="3"/>
      <c r="G336" s="56" t="str">
        <f>IFERROR(VLOOKUP(E336,No一覧!$B$7:$F$404,2,FALSE),"")</f>
        <v/>
      </c>
      <c r="H336" s="57" t="str">
        <f>IFERROR(VLOOKUP(E336&amp;F336,No一覧!$A$7:$F$404,5,FALSE),"")</f>
        <v/>
      </c>
      <c r="I336" s="57" t="str">
        <f>IFERROR(VLOOKUP(E336&amp;F336,No一覧!$A$7:$F$404,6,FALSE),"")</f>
        <v/>
      </c>
      <c r="J336" s="58" t="str">
        <f ca="1">IF(K336="終",SUM(I336:INDIRECT(CONCATENATE("i",MATCH($K$7,$K$7:K335)+7))),"")</f>
        <v/>
      </c>
      <c r="K336" s="18"/>
    </row>
    <row r="337" spans="1:11" s="51" customFormat="1" ht="16.5" customHeight="1" x14ac:dyDescent="0.2">
      <c r="A337" s="3"/>
      <c r="B337" s="3"/>
      <c r="C337" s="3"/>
      <c r="D337" s="3"/>
      <c r="E337" s="3"/>
      <c r="F337" s="3"/>
      <c r="G337" s="56" t="str">
        <f>IFERROR(VLOOKUP(E337,No一覧!$B$7:$F$404,2,FALSE),"")</f>
        <v/>
      </c>
      <c r="H337" s="57" t="str">
        <f>IFERROR(VLOOKUP(E337&amp;F337,No一覧!$A$7:$F$404,5,FALSE),"")</f>
        <v/>
      </c>
      <c r="I337" s="57" t="str">
        <f>IFERROR(VLOOKUP(E337&amp;F337,No一覧!$A$7:$F$404,6,FALSE),"")</f>
        <v/>
      </c>
      <c r="J337" s="58" t="str">
        <f ca="1">IF(K337="終",SUM(I337:INDIRECT(CONCATENATE("i",MATCH($K$7,$K$7:K336)+7))),"")</f>
        <v/>
      </c>
      <c r="K337" s="18"/>
    </row>
    <row r="338" spans="1:11" s="51" customFormat="1" ht="16.5" customHeight="1" x14ac:dyDescent="0.2">
      <c r="A338" s="3"/>
      <c r="B338" s="3"/>
      <c r="C338" s="3"/>
      <c r="D338" s="3"/>
      <c r="E338" s="3"/>
      <c r="F338" s="3"/>
      <c r="G338" s="56" t="str">
        <f>IFERROR(VLOOKUP(E338,No一覧!$B$7:$F$404,2,FALSE),"")</f>
        <v/>
      </c>
      <c r="H338" s="57" t="str">
        <f>IFERROR(VLOOKUP(E338&amp;F338,No一覧!$A$7:$F$404,5,FALSE),"")</f>
        <v/>
      </c>
      <c r="I338" s="57" t="str">
        <f>IFERROR(VLOOKUP(E338&amp;F338,No一覧!$A$7:$F$404,6,FALSE),"")</f>
        <v/>
      </c>
      <c r="J338" s="58" t="str">
        <f ca="1">IF(K338="終",SUM(I338:INDIRECT(CONCATENATE("i",MATCH($K$7,$K$7:K337)+7))),"")</f>
        <v/>
      </c>
      <c r="K338" s="18"/>
    </row>
    <row r="339" spans="1:11" s="51" customFormat="1" ht="16.5" customHeight="1" x14ac:dyDescent="0.2">
      <c r="A339" s="3"/>
      <c r="B339" s="3"/>
      <c r="C339" s="3"/>
      <c r="D339" s="3"/>
      <c r="E339" s="3"/>
      <c r="F339" s="3"/>
      <c r="G339" s="56" t="str">
        <f>IFERROR(VLOOKUP(E339,No一覧!$B$7:$F$404,2,FALSE),"")</f>
        <v/>
      </c>
      <c r="H339" s="57" t="str">
        <f>IFERROR(VLOOKUP(E339&amp;F339,No一覧!$A$7:$F$404,5,FALSE),"")</f>
        <v/>
      </c>
      <c r="I339" s="57" t="str">
        <f>IFERROR(VLOOKUP(E339&amp;F339,No一覧!$A$7:$F$404,6,FALSE),"")</f>
        <v/>
      </c>
      <c r="J339" s="58" t="str">
        <f ca="1">IF(K339="終",SUM(I339:INDIRECT(CONCATENATE("i",MATCH($K$7,$K$7:K338)+7))),"")</f>
        <v/>
      </c>
      <c r="K339" s="18"/>
    </row>
    <row r="340" spans="1:11" s="51" customFormat="1" ht="16.5" customHeight="1" x14ac:dyDescent="0.2">
      <c r="A340" s="3"/>
      <c r="B340" s="3"/>
      <c r="C340" s="3"/>
      <c r="D340" s="3"/>
      <c r="E340" s="3"/>
      <c r="F340" s="3"/>
      <c r="G340" s="56" t="str">
        <f>IFERROR(VLOOKUP(E340,No一覧!$B$7:$F$404,2,FALSE),"")</f>
        <v/>
      </c>
      <c r="H340" s="57" t="str">
        <f>IFERROR(VLOOKUP(E340&amp;F340,No一覧!$A$7:$F$404,5,FALSE),"")</f>
        <v/>
      </c>
      <c r="I340" s="57" t="str">
        <f>IFERROR(VLOOKUP(E340&amp;F340,No一覧!$A$7:$F$404,6,FALSE),"")</f>
        <v/>
      </c>
      <c r="J340" s="58" t="str">
        <f ca="1">IF(K340="終",SUM(I340:INDIRECT(CONCATENATE("i",MATCH($K$7,$K$7:K339)+7))),"")</f>
        <v/>
      </c>
      <c r="K340" s="18"/>
    </row>
    <row r="341" spans="1:11" s="51" customFormat="1" ht="16.5" customHeight="1" x14ac:dyDescent="0.2">
      <c r="A341" s="3"/>
      <c r="B341" s="3"/>
      <c r="C341" s="3"/>
      <c r="D341" s="3"/>
      <c r="E341" s="3"/>
      <c r="F341" s="3"/>
      <c r="G341" s="56" t="str">
        <f>IFERROR(VLOOKUP(E341,No一覧!$B$7:$F$404,2,FALSE),"")</f>
        <v/>
      </c>
      <c r="H341" s="57" t="str">
        <f>IFERROR(VLOOKUP(E341&amp;F341,No一覧!$A$7:$F$404,5,FALSE),"")</f>
        <v/>
      </c>
      <c r="I341" s="57" t="str">
        <f>IFERROR(VLOOKUP(E341&amp;F341,No一覧!$A$7:$F$404,6,FALSE),"")</f>
        <v/>
      </c>
      <c r="J341" s="58" t="str">
        <f ca="1">IF(K341="終",SUM(I341:INDIRECT(CONCATENATE("i",MATCH($K$7,$K$7:K340)+7))),"")</f>
        <v/>
      </c>
      <c r="K341" s="18"/>
    </row>
    <row r="342" spans="1:11" s="51" customFormat="1" ht="16.5" customHeight="1" x14ac:dyDescent="0.2">
      <c r="A342" s="3"/>
      <c r="B342" s="3"/>
      <c r="C342" s="3"/>
      <c r="D342" s="3"/>
      <c r="E342" s="3"/>
      <c r="F342" s="3"/>
      <c r="G342" s="56" t="str">
        <f>IFERROR(VLOOKUP(E342,No一覧!$B$7:$F$404,2,FALSE),"")</f>
        <v/>
      </c>
      <c r="H342" s="57" t="str">
        <f>IFERROR(VLOOKUP(E342&amp;F342,No一覧!$A$7:$F$404,5,FALSE),"")</f>
        <v/>
      </c>
      <c r="I342" s="57" t="str">
        <f>IFERROR(VLOOKUP(E342&amp;F342,No一覧!$A$7:$F$404,6,FALSE),"")</f>
        <v/>
      </c>
      <c r="J342" s="58" t="str">
        <f ca="1">IF(K342="終",SUM(I342:INDIRECT(CONCATENATE("i",MATCH($K$7,$K$7:K341)+7))),"")</f>
        <v/>
      </c>
      <c r="K342" s="18"/>
    </row>
    <row r="343" spans="1:11" s="51" customFormat="1" ht="16.5" customHeight="1" x14ac:dyDescent="0.2">
      <c r="A343" s="3"/>
      <c r="B343" s="3"/>
      <c r="C343" s="3"/>
      <c r="D343" s="3"/>
      <c r="E343" s="3"/>
      <c r="F343" s="3"/>
      <c r="G343" s="56" t="str">
        <f>IFERROR(VLOOKUP(E343,No一覧!$B$7:$F$404,2,FALSE),"")</f>
        <v/>
      </c>
      <c r="H343" s="57" t="str">
        <f>IFERROR(VLOOKUP(E343&amp;F343,No一覧!$A$7:$F$404,5,FALSE),"")</f>
        <v/>
      </c>
      <c r="I343" s="57" t="str">
        <f>IFERROR(VLOOKUP(E343&amp;F343,No一覧!$A$7:$F$404,6,FALSE),"")</f>
        <v/>
      </c>
      <c r="J343" s="58" t="str">
        <f ca="1">IF(K343="終",SUM(I343:INDIRECT(CONCATENATE("i",MATCH($K$7,$K$7:K342)+7))),"")</f>
        <v/>
      </c>
      <c r="K343" s="18"/>
    </row>
    <row r="344" spans="1:11" s="51" customFormat="1" ht="16.5" customHeight="1" x14ac:dyDescent="0.2">
      <c r="A344" s="3"/>
      <c r="B344" s="3"/>
      <c r="C344" s="3"/>
      <c r="D344" s="3"/>
      <c r="E344" s="3"/>
      <c r="F344" s="3"/>
      <c r="G344" s="56" t="str">
        <f>IFERROR(VLOOKUP(E344,No一覧!$B$7:$F$404,2,FALSE),"")</f>
        <v/>
      </c>
      <c r="H344" s="57" t="str">
        <f>IFERROR(VLOOKUP(E344&amp;F344,No一覧!$A$7:$F$404,5,FALSE),"")</f>
        <v/>
      </c>
      <c r="I344" s="57" t="str">
        <f>IFERROR(VLOOKUP(E344&amp;F344,No一覧!$A$7:$F$404,6,FALSE),"")</f>
        <v/>
      </c>
      <c r="J344" s="58" t="str">
        <f ca="1">IF(K344="終",SUM(I344:INDIRECT(CONCATENATE("i",MATCH($K$7,$K$7:K343)+7))),"")</f>
        <v/>
      </c>
      <c r="K344" s="18"/>
    </row>
    <row r="345" spans="1:11" s="51" customFormat="1" ht="16.5" customHeight="1" x14ac:dyDescent="0.2">
      <c r="A345" s="3"/>
      <c r="B345" s="3"/>
      <c r="C345" s="3"/>
      <c r="D345" s="3"/>
      <c r="E345" s="3"/>
      <c r="F345" s="3"/>
      <c r="G345" s="56" t="str">
        <f>IFERROR(VLOOKUP(E345,No一覧!$B$7:$F$404,2,FALSE),"")</f>
        <v/>
      </c>
      <c r="H345" s="57" t="str">
        <f>IFERROR(VLOOKUP(E345&amp;F345,No一覧!$A$7:$F$404,5,FALSE),"")</f>
        <v/>
      </c>
      <c r="I345" s="57" t="str">
        <f>IFERROR(VLOOKUP(E345&amp;F345,No一覧!$A$7:$F$404,6,FALSE),"")</f>
        <v/>
      </c>
      <c r="J345" s="58" t="str">
        <f ca="1">IF(K345="終",SUM(I345:INDIRECT(CONCATENATE("i",MATCH($K$7,$K$7:K344)+7))),"")</f>
        <v/>
      </c>
      <c r="K345" s="18"/>
    </row>
    <row r="346" spans="1:11" s="51" customFormat="1" ht="16.5" customHeight="1" x14ac:dyDescent="0.2">
      <c r="A346" s="3"/>
      <c r="B346" s="3"/>
      <c r="C346" s="3"/>
      <c r="D346" s="3"/>
      <c r="E346" s="3"/>
      <c r="F346" s="3"/>
      <c r="G346" s="56" t="str">
        <f>IFERROR(VLOOKUP(E346,No一覧!$B$7:$F$404,2,FALSE),"")</f>
        <v/>
      </c>
      <c r="H346" s="57" t="str">
        <f>IFERROR(VLOOKUP(E346&amp;F346,No一覧!$A$7:$F$404,5,FALSE),"")</f>
        <v/>
      </c>
      <c r="I346" s="57" t="str">
        <f>IFERROR(VLOOKUP(E346&amp;F346,No一覧!$A$7:$F$404,6,FALSE),"")</f>
        <v/>
      </c>
      <c r="J346" s="58" t="str">
        <f ca="1">IF(K346="終",SUM(I346:INDIRECT(CONCATENATE("i",MATCH($K$7,$K$7:K345)+7))),"")</f>
        <v/>
      </c>
      <c r="K346" s="18"/>
    </row>
    <row r="347" spans="1:11" s="51" customFormat="1" ht="16.5" customHeight="1" x14ac:dyDescent="0.2">
      <c r="A347" s="3"/>
      <c r="B347" s="3"/>
      <c r="C347" s="3"/>
      <c r="D347" s="3"/>
      <c r="E347" s="3"/>
      <c r="F347" s="3"/>
      <c r="G347" s="56" t="str">
        <f>IFERROR(VLOOKUP(E347,No一覧!$B$7:$F$404,2,FALSE),"")</f>
        <v/>
      </c>
      <c r="H347" s="57" t="str">
        <f>IFERROR(VLOOKUP(E347&amp;F347,No一覧!$A$7:$F$404,5,FALSE),"")</f>
        <v/>
      </c>
      <c r="I347" s="57" t="str">
        <f>IFERROR(VLOOKUP(E347&amp;F347,No一覧!$A$7:$F$404,6,FALSE),"")</f>
        <v/>
      </c>
      <c r="J347" s="58" t="str">
        <f ca="1">IF(K347="終",SUM(I347:INDIRECT(CONCATENATE("i",MATCH($K$7,$K$7:K346)+7))),"")</f>
        <v/>
      </c>
      <c r="K347" s="18"/>
    </row>
    <row r="348" spans="1:11" s="51" customFormat="1" ht="16.5" customHeight="1" x14ac:dyDescent="0.2">
      <c r="A348" s="3"/>
      <c r="B348" s="3"/>
      <c r="C348" s="3"/>
      <c r="D348" s="3"/>
      <c r="E348" s="3"/>
      <c r="F348" s="3"/>
      <c r="G348" s="56" t="str">
        <f>IFERROR(VLOOKUP(E348,No一覧!$B$7:$F$404,2,FALSE),"")</f>
        <v/>
      </c>
      <c r="H348" s="57" t="str">
        <f>IFERROR(VLOOKUP(E348&amp;F348,No一覧!$A$7:$F$404,5,FALSE),"")</f>
        <v/>
      </c>
      <c r="I348" s="57" t="str">
        <f>IFERROR(VLOOKUP(E348&amp;F348,No一覧!$A$7:$F$404,6,FALSE),"")</f>
        <v/>
      </c>
      <c r="J348" s="58" t="str">
        <f ca="1">IF(K348="終",SUM(I348:INDIRECT(CONCATENATE("i",MATCH($K$7,$K$7:K347)+7))),"")</f>
        <v/>
      </c>
      <c r="K348" s="18"/>
    </row>
    <row r="349" spans="1:11" s="51" customFormat="1" ht="16.5" customHeight="1" x14ac:dyDescent="0.2">
      <c r="A349" s="3"/>
      <c r="B349" s="3"/>
      <c r="C349" s="3"/>
      <c r="D349" s="3"/>
      <c r="E349" s="3"/>
      <c r="F349" s="3"/>
      <c r="G349" s="56" t="str">
        <f>IFERROR(VLOOKUP(E349,No一覧!$B$7:$F$404,2,FALSE),"")</f>
        <v/>
      </c>
      <c r="H349" s="57" t="str">
        <f>IFERROR(VLOOKUP(E349&amp;F349,No一覧!$A$7:$F$404,5,FALSE),"")</f>
        <v/>
      </c>
      <c r="I349" s="57" t="str">
        <f>IFERROR(VLOOKUP(E349&amp;F349,No一覧!$A$7:$F$404,6,FALSE),"")</f>
        <v/>
      </c>
      <c r="J349" s="58" t="str">
        <f ca="1">IF(K349="終",SUM(I349:INDIRECT(CONCATENATE("i",MATCH($K$7,$K$7:K348)+7))),"")</f>
        <v/>
      </c>
      <c r="K349" s="18"/>
    </row>
    <row r="350" spans="1:11" s="51" customFormat="1" ht="16.5" customHeight="1" x14ac:dyDescent="0.2">
      <c r="A350" s="3"/>
      <c r="B350" s="3"/>
      <c r="C350" s="3"/>
      <c r="D350" s="3"/>
      <c r="E350" s="3"/>
      <c r="F350" s="3"/>
      <c r="G350" s="56" t="str">
        <f>IFERROR(VLOOKUP(E350,No一覧!$B$7:$F$404,2,FALSE),"")</f>
        <v/>
      </c>
      <c r="H350" s="57" t="str">
        <f>IFERROR(VLOOKUP(E350&amp;F350,No一覧!$A$7:$F$404,5,FALSE),"")</f>
        <v/>
      </c>
      <c r="I350" s="57" t="str">
        <f>IFERROR(VLOOKUP(E350&amp;F350,No一覧!$A$7:$F$404,6,FALSE),"")</f>
        <v/>
      </c>
      <c r="J350" s="58" t="str">
        <f ca="1">IF(K350="終",SUM(I350:INDIRECT(CONCATENATE("i",MATCH($K$7,$K$7:K349)+7))),"")</f>
        <v/>
      </c>
      <c r="K350" s="18"/>
    </row>
    <row r="351" spans="1:11" s="51" customFormat="1" ht="16.5" customHeight="1" x14ac:dyDescent="0.2">
      <c r="A351" s="3"/>
      <c r="B351" s="3"/>
      <c r="C351" s="3"/>
      <c r="D351" s="3"/>
      <c r="E351" s="3"/>
      <c r="F351" s="3"/>
      <c r="G351" s="56" t="str">
        <f>IFERROR(VLOOKUP(E351,No一覧!$B$7:$F$404,2,FALSE),"")</f>
        <v/>
      </c>
      <c r="H351" s="57" t="str">
        <f>IFERROR(VLOOKUP(E351&amp;F351,No一覧!$A$7:$F$404,5,FALSE),"")</f>
        <v/>
      </c>
      <c r="I351" s="57" t="str">
        <f>IFERROR(VLOOKUP(E351&amp;F351,No一覧!$A$7:$F$404,6,FALSE),"")</f>
        <v/>
      </c>
      <c r="J351" s="58" t="str">
        <f ca="1">IF(K351="終",SUM(I351:INDIRECT(CONCATENATE("i",MATCH($K$7,$K$7:K350)+7))),"")</f>
        <v/>
      </c>
      <c r="K351" s="18"/>
    </row>
    <row r="352" spans="1:11" s="51" customFormat="1" ht="16.5" customHeight="1" x14ac:dyDescent="0.2">
      <c r="A352" s="3"/>
      <c r="B352" s="3"/>
      <c r="C352" s="3"/>
      <c r="D352" s="3"/>
      <c r="E352" s="3"/>
      <c r="F352" s="3"/>
      <c r="G352" s="56" t="str">
        <f>IFERROR(VLOOKUP(E352,No一覧!$B$7:$F$404,2,FALSE),"")</f>
        <v/>
      </c>
      <c r="H352" s="57" t="str">
        <f>IFERROR(VLOOKUP(E352&amp;F352,No一覧!$A$7:$F$404,5,FALSE),"")</f>
        <v/>
      </c>
      <c r="I352" s="57" t="str">
        <f>IFERROR(VLOOKUP(E352&amp;F352,No一覧!$A$7:$F$404,6,FALSE),"")</f>
        <v/>
      </c>
      <c r="J352" s="58" t="str">
        <f ca="1">IF(K352="終",SUM(I352:INDIRECT(CONCATENATE("i",MATCH($K$7,$K$7:K351)+7))),"")</f>
        <v/>
      </c>
      <c r="K352" s="18"/>
    </row>
    <row r="353" spans="1:11" s="51" customFormat="1" ht="16.5" customHeight="1" x14ac:dyDescent="0.2">
      <c r="A353" s="3"/>
      <c r="B353" s="3"/>
      <c r="C353" s="3"/>
      <c r="D353" s="3"/>
      <c r="E353" s="3"/>
      <c r="F353" s="3"/>
      <c r="G353" s="56" t="str">
        <f>IFERROR(VLOOKUP(E353,No一覧!$B$7:$F$404,2,FALSE),"")</f>
        <v/>
      </c>
      <c r="H353" s="57" t="str">
        <f>IFERROR(VLOOKUP(E353&amp;F353,No一覧!$A$7:$F$404,5,FALSE),"")</f>
        <v/>
      </c>
      <c r="I353" s="57" t="str">
        <f>IFERROR(VLOOKUP(E353&amp;F353,No一覧!$A$7:$F$404,6,FALSE),"")</f>
        <v/>
      </c>
      <c r="J353" s="58" t="str">
        <f ca="1">IF(K353="終",SUM(I353:INDIRECT(CONCATENATE("i",MATCH($K$7,$K$7:K352)+7))),"")</f>
        <v/>
      </c>
      <c r="K353" s="18"/>
    </row>
    <row r="354" spans="1:11" s="51" customFormat="1" ht="16.5" customHeight="1" x14ac:dyDescent="0.2">
      <c r="A354" s="3"/>
      <c r="B354" s="3"/>
      <c r="C354" s="3"/>
      <c r="D354" s="3"/>
      <c r="E354" s="3"/>
      <c r="F354" s="3"/>
      <c r="G354" s="56" t="str">
        <f>IFERROR(VLOOKUP(E354,No一覧!$B$7:$F$404,2,FALSE),"")</f>
        <v/>
      </c>
      <c r="H354" s="57" t="str">
        <f>IFERROR(VLOOKUP(E354&amp;F354,No一覧!$A$7:$F$404,5,FALSE),"")</f>
        <v/>
      </c>
      <c r="I354" s="57" t="str">
        <f>IFERROR(VLOOKUP(E354&amp;F354,No一覧!$A$7:$F$404,6,FALSE),"")</f>
        <v/>
      </c>
      <c r="J354" s="58" t="str">
        <f ca="1">IF(K354="終",SUM(I354:INDIRECT(CONCATENATE("i",MATCH($K$7,$K$7:K353)+7))),"")</f>
        <v/>
      </c>
      <c r="K354" s="18"/>
    </row>
    <row r="355" spans="1:11" s="51" customFormat="1" ht="16.5" customHeight="1" x14ac:dyDescent="0.2">
      <c r="A355" s="3"/>
      <c r="B355" s="3"/>
      <c r="C355" s="3"/>
      <c r="D355" s="3"/>
      <c r="E355" s="3"/>
      <c r="F355" s="3"/>
      <c r="G355" s="56" t="str">
        <f>IFERROR(VLOOKUP(E355,No一覧!$B$7:$F$404,2,FALSE),"")</f>
        <v/>
      </c>
      <c r="H355" s="57" t="str">
        <f>IFERROR(VLOOKUP(E355&amp;F355,No一覧!$A$7:$F$404,5,FALSE),"")</f>
        <v/>
      </c>
      <c r="I355" s="57" t="str">
        <f>IFERROR(VLOOKUP(E355&amp;F355,No一覧!$A$7:$F$404,6,FALSE),"")</f>
        <v/>
      </c>
      <c r="J355" s="58" t="str">
        <f ca="1">IF(K355="終",SUM(I355:INDIRECT(CONCATENATE("i",MATCH($K$7,$K$7:K354)+7))),"")</f>
        <v/>
      </c>
      <c r="K355" s="18"/>
    </row>
    <row r="356" spans="1:11" s="51" customFormat="1" ht="16.5" customHeight="1" x14ac:dyDescent="0.2">
      <c r="A356" s="3"/>
      <c r="B356" s="3"/>
      <c r="C356" s="3"/>
      <c r="D356" s="3"/>
      <c r="E356" s="3"/>
      <c r="F356" s="3"/>
      <c r="G356" s="56" t="str">
        <f>IFERROR(VLOOKUP(E356,No一覧!$B$7:$F$404,2,FALSE),"")</f>
        <v/>
      </c>
      <c r="H356" s="57" t="str">
        <f>IFERROR(VLOOKUP(E356&amp;F356,No一覧!$A$7:$F$404,5,FALSE),"")</f>
        <v/>
      </c>
      <c r="I356" s="57" t="str">
        <f>IFERROR(VLOOKUP(E356&amp;F356,No一覧!$A$7:$F$404,6,FALSE),"")</f>
        <v/>
      </c>
      <c r="J356" s="58" t="str">
        <f ca="1">IF(K356="終",SUM(I356:INDIRECT(CONCATENATE("i",MATCH($K$7,$K$7:K355)+7))),"")</f>
        <v/>
      </c>
      <c r="K356" s="18"/>
    </row>
    <row r="357" spans="1:11" s="51" customFormat="1" ht="16.5" customHeight="1" x14ac:dyDescent="0.2">
      <c r="A357" s="3"/>
      <c r="B357" s="3"/>
      <c r="C357" s="3"/>
      <c r="D357" s="3"/>
      <c r="E357" s="3"/>
      <c r="F357" s="3"/>
      <c r="G357" s="56" t="str">
        <f>IFERROR(VLOOKUP(E357,No一覧!$B$7:$F$404,2,FALSE),"")</f>
        <v/>
      </c>
      <c r="H357" s="57" t="str">
        <f>IFERROR(VLOOKUP(E357&amp;F357,No一覧!$A$7:$F$404,5,FALSE),"")</f>
        <v/>
      </c>
      <c r="I357" s="57" t="str">
        <f>IFERROR(VLOOKUP(E357&amp;F357,No一覧!$A$7:$F$404,6,FALSE),"")</f>
        <v/>
      </c>
      <c r="J357" s="58" t="str">
        <f ca="1">IF(K357="終",SUM(I357:INDIRECT(CONCATENATE("i",MATCH($K$7,$K$7:K356)+7))),"")</f>
        <v/>
      </c>
      <c r="K357" s="18"/>
    </row>
    <row r="358" spans="1:11" s="51" customFormat="1" ht="16.5" customHeight="1" x14ac:dyDescent="0.2">
      <c r="A358" s="3"/>
      <c r="B358" s="3"/>
      <c r="C358" s="3"/>
      <c r="D358" s="3"/>
      <c r="E358" s="3"/>
      <c r="F358" s="3"/>
      <c r="G358" s="56" t="str">
        <f>IFERROR(VLOOKUP(E358,No一覧!$B$7:$F$404,2,FALSE),"")</f>
        <v/>
      </c>
      <c r="H358" s="57" t="str">
        <f>IFERROR(VLOOKUP(E358&amp;F358,No一覧!$A$7:$F$404,5,FALSE),"")</f>
        <v/>
      </c>
      <c r="I358" s="57" t="str">
        <f>IFERROR(VLOOKUP(E358&amp;F358,No一覧!$A$7:$F$404,6,FALSE),"")</f>
        <v/>
      </c>
      <c r="J358" s="58" t="str">
        <f ca="1">IF(K358="終",SUM(I358:INDIRECT(CONCATENATE("i",MATCH($K$7,$K$7:K357)+7))),"")</f>
        <v/>
      </c>
      <c r="K358" s="18"/>
    </row>
    <row r="359" spans="1:11" s="51" customFormat="1" ht="16.5" customHeight="1" x14ac:dyDescent="0.2">
      <c r="A359" s="3"/>
      <c r="B359" s="3"/>
      <c r="C359" s="3"/>
      <c r="D359" s="3"/>
      <c r="E359" s="3"/>
      <c r="F359" s="3"/>
      <c r="G359" s="56" t="str">
        <f>IFERROR(VLOOKUP(E359,No一覧!$B$7:$F$404,2,FALSE),"")</f>
        <v/>
      </c>
      <c r="H359" s="57" t="str">
        <f>IFERROR(VLOOKUP(E359&amp;F359,No一覧!$A$7:$F$404,5,FALSE),"")</f>
        <v/>
      </c>
      <c r="I359" s="57" t="str">
        <f>IFERROR(VLOOKUP(E359&amp;F359,No一覧!$A$7:$F$404,6,FALSE),"")</f>
        <v/>
      </c>
      <c r="J359" s="58" t="str">
        <f ca="1">IF(K359="終",SUM(I359:INDIRECT(CONCATENATE("i",MATCH($K$7,$K$7:K358)+7))),"")</f>
        <v/>
      </c>
      <c r="K359" s="18"/>
    </row>
    <row r="360" spans="1:11" s="51" customFormat="1" ht="16.5" customHeight="1" x14ac:dyDescent="0.2">
      <c r="A360" s="3"/>
      <c r="B360" s="3"/>
      <c r="C360" s="3"/>
      <c r="D360" s="3"/>
      <c r="E360" s="3"/>
      <c r="F360" s="3"/>
      <c r="G360" s="56" t="str">
        <f>IFERROR(VLOOKUP(E360,No一覧!$B$7:$F$404,2,FALSE),"")</f>
        <v/>
      </c>
      <c r="H360" s="57" t="str">
        <f>IFERROR(VLOOKUP(E360&amp;F360,No一覧!$A$7:$F$404,5,FALSE),"")</f>
        <v/>
      </c>
      <c r="I360" s="57" t="str">
        <f>IFERROR(VLOOKUP(E360&amp;F360,No一覧!$A$7:$F$404,6,FALSE),"")</f>
        <v/>
      </c>
      <c r="J360" s="58" t="str">
        <f ca="1">IF(K360="終",SUM(I360:INDIRECT(CONCATENATE("i",MATCH($K$7,$K$7:K359)+7))),"")</f>
        <v/>
      </c>
      <c r="K360" s="18"/>
    </row>
    <row r="361" spans="1:11" s="51" customFormat="1" ht="16.5" customHeight="1" x14ac:dyDescent="0.2">
      <c r="A361" s="3"/>
      <c r="B361" s="3"/>
      <c r="C361" s="3"/>
      <c r="D361" s="3"/>
      <c r="E361" s="3"/>
      <c r="F361" s="3"/>
      <c r="G361" s="56" t="str">
        <f>IFERROR(VLOOKUP(E361,No一覧!$B$7:$F$404,2,FALSE),"")</f>
        <v/>
      </c>
      <c r="H361" s="57" t="str">
        <f>IFERROR(VLOOKUP(E361&amp;F361,No一覧!$A$7:$F$404,5,FALSE),"")</f>
        <v/>
      </c>
      <c r="I361" s="57" t="str">
        <f>IFERROR(VLOOKUP(E361&amp;F361,No一覧!$A$7:$F$404,6,FALSE),"")</f>
        <v/>
      </c>
      <c r="J361" s="58" t="str">
        <f ca="1">IF(K361="終",SUM(I361:INDIRECT(CONCATENATE("i",MATCH($K$7,$K$7:K360)+7))),"")</f>
        <v/>
      </c>
      <c r="K361" s="18"/>
    </row>
    <row r="362" spans="1:11" s="51" customFormat="1" ht="16.5" customHeight="1" x14ac:dyDescent="0.2">
      <c r="A362" s="3"/>
      <c r="B362" s="3"/>
      <c r="C362" s="3"/>
      <c r="D362" s="3"/>
      <c r="E362" s="3"/>
      <c r="F362" s="3"/>
      <c r="G362" s="56" t="str">
        <f>IFERROR(VLOOKUP(E362,No一覧!$B$7:$F$404,2,FALSE),"")</f>
        <v/>
      </c>
      <c r="H362" s="57" t="str">
        <f>IFERROR(VLOOKUP(E362&amp;F362,No一覧!$A$7:$F$404,5,FALSE),"")</f>
        <v/>
      </c>
      <c r="I362" s="57" t="str">
        <f>IFERROR(VLOOKUP(E362&amp;F362,No一覧!$A$7:$F$404,6,FALSE),"")</f>
        <v/>
      </c>
      <c r="J362" s="58" t="str">
        <f ca="1">IF(K362="終",SUM(I362:INDIRECT(CONCATENATE("i",MATCH($K$7,$K$7:K361)+7))),"")</f>
        <v/>
      </c>
      <c r="K362" s="18"/>
    </row>
    <row r="363" spans="1:11" s="51" customFormat="1" ht="16.5" customHeight="1" x14ac:dyDescent="0.2">
      <c r="A363" s="3"/>
      <c r="B363" s="3"/>
      <c r="C363" s="3"/>
      <c r="D363" s="3"/>
      <c r="E363" s="3"/>
      <c r="F363" s="3"/>
      <c r="G363" s="56" t="str">
        <f>IFERROR(VLOOKUP(E363,No一覧!$B$7:$F$404,2,FALSE),"")</f>
        <v/>
      </c>
      <c r="H363" s="57" t="str">
        <f>IFERROR(VLOOKUP(E363&amp;F363,No一覧!$A$7:$F$404,5,FALSE),"")</f>
        <v/>
      </c>
      <c r="I363" s="57" t="str">
        <f>IFERROR(VLOOKUP(E363&amp;F363,No一覧!$A$7:$F$404,6,FALSE),"")</f>
        <v/>
      </c>
      <c r="J363" s="58" t="str">
        <f ca="1">IF(K363="終",SUM(I363:INDIRECT(CONCATENATE("i",MATCH($K$7,$K$7:K362)+7))),"")</f>
        <v/>
      </c>
      <c r="K363" s="18"/>
    </row>
    <row r="364" spans="1:11" s="51" customFormat="1" ht="16.5" customHeight="1" x14ac:dyDescent="0.2">
      <c r="A364" s="3"/>
      <c r="B364" s="3"/>
      <c r="C364" s="3"/>
      <c r="D364" s="3"/>
      <c r="E364" s="3"/>
      <c r="F364" s="3"/>
      <c r="G364" s="56" t="str">
        <f>IFERROR(VLOOKUP(E364,No一覧!$B$7:$F$404,2,FALSE),"")</f>
        <v/>
      </c>
      <c r="H364" s="57" t="str">
        <f>IFERROR(VLOOKUP(E364&amp;F364,No一覧!$A$7:$F$404,5,FALSE),"")</f>
        <v/>
      </c>
      <c r="I364" s="57" t="str">
        <f>IFERROR(VLOOKUP(E364&amp;F364,No一覧!$A$7:$F$404,6,FALSE),"")</f>
        <v/>
      </c>
      <c r="J364" s="58" t="str">
        <f ca="1">IF(K364="終",SUM(I364:INDIRECT(CONCATENATE("i",MATCH($K$7,$K$7:K363)+7))),"")</f>
        <v/>
      </c>
      <c r="K364" s="18"/>
    </row>
    <row r="365" spans="1:11" s="51" customFormat="1" ht="16.5" customHeight="1" x14ac:dyDescent="0.2">
      <c r="A365" s="3"/>
      <c r="B365" s="3"/>
      <c r="C365" s="3"/>
      <c r="D365" s="3"/>
      <c r="E365" s="3"/>
      <c r="F365" s="3"/>
      <c r="G365" s="56" t="str">
        <f>IFERROR(VLOOKUP(E365,No一覧!$B$7:$F$404,2,FALSE),"")</f>
        <v/>
      </c>
      <c r="H365" s="57" t="str">
        <f>IFERROR(VLOOKUP(E365&amp;F365,No一覧!$A$7:$F$404,5,FALSE),"")</f>
        <v/>
      </c>
      <c r="I365" s="57" t="str">
        <f>IFERROR(VLOOKUP(E365&amp;F365,No一覧!$A$7:$F$404,6,FALSE),"")</f>
        <v/>
      </c>
      <c r="J365" s="58" t="str">
        <f ca="1">IF(K365="終",SUM(I365:INDIRECT(CONCATENATE("i",MATCH($K$7,$K$7:K364)+7))),"")</f>
        <v/>
      </c>
      <c r="K365" s="18"/>
    </row>
    <row r="366" spans="1:11" s="51" customFormat="1" ht="16.5" customHeight="1" x14ac:dyDescent="0.2">
      <c r="A366" s="3"/>
      <c r="B366" s="3"/>
      <c r="C366" s="3"/>
      <c r="D366" s="3"/>
      <c r="E366" s="3"/>
      <c r="F366" s="3"/>
      <c r="G366" s="56" t="str">
        <f>IFERROR(VLOOKUP(E366,No一覧!$B$7:$F$404,2,FALSE),"")</f>
        <v/>
      </c>
      <c r="H366" s="57" t="str">
        <f>IFERROR(VLOOKUP(E366&amp;F366,No一覧!$A$7:$F$404,5,FALSE),"")</f>
        <v/>
      </c>
      <c r="I366" s="57" t="str">
        <f>IFERROR(VLOOKUP(E366&amp;F366,No一覧!$A$7:$F$404,6,FALSE),"")</f>
        <v/>
      </c>
      <c r="J366" s="58" t="str">
        <f ca="1">IF(K366="終",SUM(I366:INDIRECT(CONCATENATE("i",MATCH($K$7,$K$7:K365)+7))),"")</f>
        <v/>
      </c>
      <c r="K366" s="18"/>
    </row>
    <row r="367" spans="1:11" s="51" customFormat="1" ht="16.5" customHeight="1" x14ac:dyDescent="0.2">
      <c r="A367" s="3"/>
      <c r="B367" s="3"/>
      <c r="C367" s="3"/>
      <c r="D367" s="3"/>
      <c r="E367" s="3"/>
      <c r="F367" s="3"/>
      <c r="G367" s="56" t="str">
        <f>IFERROR(VLOOKUP(E367,No一覧!$B$7:$F$404,2,FALSE),"")</f>
        <v/>
      </c>
      <c r="H367" s="57" t="str">
        <f>IFERROR(VLOOKUP(E367&amp;F367,No一覧!$A$7:$F$404,5,FALSE),"")</f>
        <v/>
      </c>
      <c r="I367" s="57" t="str">
        <f>IFERROR(VLOOKUP(E367&amp;F367,No一覧!$A$7:$F$404,6,FALSE),"")</f>
        <v/>
      </c>
      <c r="J367" s="58" t="str">
        <f ca="1">IF(K367="終",SUM(I367:INDIRECT(CONCATENATE("i",MATCH($K$7,$K$7:K366)+7))),"")</f>
        <v/>
      </c>
      <c r="K367" s="18"/>
    </row>
    <row r="368" spans="1:11" s="51" customFormat="1" ht="16.5" customHeight="1" x14ac:dyDescent="0.2">
      <c r="A368" s="3"/>
      <c r="B368" s="3"/>
      <c r="C368" s="3"/>
      <c r="D368" s="3"/>
      <c r="E368" s="3"/>
      <c r="F368" s="3"/>
      <c r="G368" s="56" t="str">
        <f>IFERROR(VLOOKUP(E368,No一覧!$B$7:$F$404,2,FALSE),"")</f>
        <v/>
      </c>
      <c r="H368" s="57" t="str">
        <f>IFERROR(VLOOKUP(E368&amp;F368,No一覧!$A$7:$F$404,5,FALSE),"")</f>
        <v/>
      </c>
      <c r="I368" s="57" t="str">
        <f>IFERROR(VLOOKUP(E368&amp;F368,No一覧!$A$7:$F$404,6,FALSE),"")</f>
        <v/>
      </c>
      <c r="J368" s="58" t="str">
        <f ca="1">IF(K368="終",SUM(I368:INDIRECT(CONCATENATE("i",MATCH($K$7,$K$7:K367)+7))),"")</f>
        <v/>
      </c>
      <c r="K368" s="18"/>
    </row>
    <row r="369" spans="1:11" s="51" customFormat="1" ht="16.5" customHeight="1" x14ac:dyDescent="0.2">
      <c r="A369" s="3"/>
      <c r="B369" s="3"/>
      <c r="C369" s="3"/>
      <c r="D369" s="3"/>
      <c r="E369" s="3"/>
      <c r="F369" s="3"/>
      <c r="G369" s="56" t="str">
        <f>IFERROR(VLOOKUP(E369,No一覧!$B$7:$F$404,2,FALSE),"")</f>
        <v/>
      </c>
      <c r="H369" s="57" t="str">
        <f>IFERROR(VLOOKUP(E369&amp;F369,No一覧!$A$7:$F$404,5,FALSE),"")</f>
        <v/>
      </c>
      <c r="I369" s="57" t="str">
        <f>IFERROR(VLOOKUP(E369&amp;F369,No一覧!$A$7:$F$404,6,FALSE),"")</f>
        <v/>
      </c>
      <c r="J369" s="58" t="str">
        <f ca="1">IF(K369="終",SUM(I369:INDIRECT(CONCATENATE("i",MATCH($K$7,$K$7:K368)+7))),"")</f>
        <v/>
      </c>
      <c r="K369" s="18"/>
    </row>
    <row r="370" spans="1:11" s="51" customFormat="1" ht="16.5" customHeight="1" x14ac:dyDescent="0.2">
      <c r="A370" s="3"/>
      <c r="B370" s="3"/>
      <c r="C370" s="3"/>
      <c r="D370" s="3"/>
      <c r="E370" s="3"/>
      <c r="F370" s="3"/>
      <c r="G370" s="56" t="str">
        <f>IFERROR(VLOOKUP(E370,No一覧!$B$7:$F$404,2,FALSE),"")</f>
        <v/>
      </c>
      <c r="H370" s="57" t="str">
        <f>IFERROR(VLOOKUP(E370&amp;F370,No一覧!$A$7:$F$404,5,FALSE),"")</f>
        <v/>
      </c>
      <c r="I370" s="57" t="str">
        <f>IFERROR(VLOOKUP(E370&amp;F370,No一覧!$A$7:$F$404,6,FALSE),"")</f>
        <v/>
      </c>
      <c r="J370" s="58" t="str">
        <f ca="1">IF(K370="終",SUM(I370:INDIRECT(CONCATENATE("i",MATCH($K$7,$K$7:K369)+7))),"")</f>
        <v/>
      </c>
      <c r="K370" s="18"/>
    </row>
    <row r="371" spans="1:11" s="51" customFormat="1" ht="16.5" customHeight="1" x14ac:dyDescent="0.2">
      <c r="A371" s="3"/>
      <c r="B371" s="3"/>
      <c r="C371" s="3"/>
      <c r="D371" s="3"/>
      <c r="E371" s="3"/>
      <c r="F371" s="3"/>
      <c r="G371" s="56" t="str">
        <f>IFERROR(VLOOKUP(E371,No一覧!$B$7:$F$404,2,FALSE),"")</f>
        <v/>
      </c>
      <c r="H371" s="57" t="str">
        <f>IFERROR(VLOOKUP(E371&amp;F371,No一覧!$A$7:$F$404,5,FALSE),"")</f>
        <v/>
      </c>
      <c r="I371" s="57" t="str">
        <f>IFERROR(VLOOKUP(E371&amp;F371,No一覧!$A$7:$F$404,6,FALSE),"")</f>
        <v/>
      </c>
      <c r="J371" s="58" t="str">
        <f ca="1">IF(K371="終",SUM(I371:INDIRECT(CONCATENATE("i",MATCH($K$7,$K$7:K370)+7))),"")</f>
        <v/>
      </c>
      <c r="K371" s="18"/>
    </row>
    <row r="372" spans="1:11" s="51" customFormat="1" ht="16.5" customHeight="1" x14ac:dyDescent="0.2">
      <c r="A372" s="3"/>
      <c r="B372" s="3"/>
      <c r="C372" s="3"/>
      <c r="D372" s="3"/>
      <c r="E372" s="3"/>
      <c r="F372" s="3"/>
      <c r="G372" s="56" t="str">
        <f>IFERROR(VLOOKUP(E372,No一覧!$B$7:$F$404,2,FALSE),"")</f>
        <v/>
      </c>
      <c r="H372" s="57" t="str">
        <f>IFERROR(VLOOKUP(E372&amp;F372,No一覧!$A$7:$F$404,5,FALSE),"")</f>
        <v/>
      </c>
      <c r="I372" s="57" t="str">
        <f>IFERROR(VLOOKUP(E372&amp;F372,No一覧!$A$7:$F$404,6,FALSE),"")</f>
        <v/>
      </c>
      <c r="J372" s="58" t="str">
        <f ca="1">IF(K372="終",SUM(I372:INDIRECT(CONCATENATE("i",MATCH($K$7,$K$7:K371)+7))),"")</f>
        <v/>
      </c>
      <c r="K372" s="18"/>
    </row>
    <row r="373" spans="1:11" s="51" customFormat="1" ht="16.5" customHeight="1" x14ac:dyDescent="0.2">
      <c r="A373" s="3"/>
      <c r="B373" s="3"/>
      <c r="C373" s="3"/>
      <c r="D373" s="3"/>
      <c r="E373" s="3"/>
      <c r="F373" s="3"/>
      <c r="G373" s="56" t="str">
        <f>IFERROR(VLOOKUP(E373,No一覧!$B$7:$F$404,2,FALSE),"")</f>
        <v/>
      </c>
      <c r="H373" s="57" t="str">
        <f>IFERROR(VLOOKUP(E373&amp;F373,No一覧!$A$7:$F$404,5,FALSE),"")</f>
        <v/>
      </c>
      <c r="I373" s="57" t="str">
        <f>IFERROR(VLOOKUP(E373&amp;F373,No一覧!$A$7:$F$404,6,FALSE),"")</f>
        <v/>
      </c>
      <c r="J373" s="58" t="str">
        <f ca="1">IF(K373="終",SUM(I373:INDIRECT(CONCATENATE("i",MATCH($K$7,$K$7:K372)+7))),"")</f>
        <v/>
      </c>
      <c r="K373" s="18"/>
    </row>
    <row r="374" spans="1:11" s="51" customFormat="1" ht="16.5" customHeight="1" x14ac:dyDescent="0.2">
      <c r="A374" s="3"/>
      <c r="B374" s="3"/>
      <c r="C374" s="3"/>
      <c r="D374" s="3"/>
      <c r="E374" s="3"/>
      <c r="F374" s="3"/>
      <c r="G374" s="56" t="str">
        <f>IFERROR(VLOOKUP(E374,No一覧!$B$7:$F$404,2,FALSE),"")</f>
        <v/>
      </c>
      <c r="H374" s="57" t="str">
        <f>IFERROR(VLOOKUP(E374&amp;F374,No一覧!$A$7:$F$404,5,FALSE),"")</f>
        <v/>
      </c>
      <c r="I374" s="57" t="str">
        <f>IFERROR(VLOOKUP(E374&amp;F374,No一覧!$A$7:$F$404,6,FALSE),"")</f>
        <v/>
      </c>
      <c r="J374" s="58" t="str">
        <f ca="1">IF(K374="終",SUM(I374:INDIRECT(CONCATENATE("i",MATCH($K$7,$K$7:K373)+7))),"")</f>
        <v/>
      </c>
      <c r="K374" s="18"/>
    </row>
    <row r="375" spans="1:11" s="51" customFormat="1" ht="16.5" customHeight="1" x14ac:dyDescent="0.2">
      <c r="A375" s="3"/>
      <c r="B375" s="3"/>
      <c r="C375" s="3"/>
      <c r="D375" s="3"/>
      <c r="E375" s="3"/>
      <c r="F375" s="3"/>
      <c r="G375" s="56" t="str">
        <f>IFERROR(VLOOKUP(E375,No一覧!$B$7:$F$404,2,FALSE),"")</f>
        <v/>
      </c>
      <c r="H375" s="57" t="str">
        <f>IFERROR(VLOOKUP(E375&amp;F375,No一覧!$A$7:$F$404,5,FALSE),"")</f>
        <v/>
      </c>
      <c r="I375" s="57" t="str">
        <f>IFERROR(VLOOKUP(E375&amp;F375,No一覧!$A$7:$F$404,6,FALSE),"")</f>
        <v/>
      </c>
      <c r="J375" s="58" t="str">
        <f ca="1">IF(K375="終",SUM(I375:INDIRECT(CONCATENATE("i",MATCH($K$7,$K$7:K374)+7))),"")</f>
        <v/>
      </c>
      <c r="K375" s="18"/>
    </row>
    <row r="376" spans="1:11" s="51" customFormat="1" ht="16.5" customHeight="1" x14ac:dyDescent="0.2">
      <c r="A376" s="3"/>
      <c r="B376" s="3"/>
      <c r="C376" s="3"/>
      <c r="D376" s="3"/>
      <c r="E376" s="3"/>
      <c r="F376" s="3"/>
      <c r="G376" s="56" t="str">
        <f>IFERROR(VLOOKUP(E376,No一覧!$B$7:$F$404,2,FALSE),"")</f>
        <v/>
      </c>
      <c r="H376" s="57" t="str">
        <f>IFERROR(VLOOKUP(E376&amp;F376,No一覧!$A$7:$F$404,5,FALSE),"")</f>
        <v/>
      </c>
      <c r="I376" s="57" t="str">
        <f>IFERROR(VLOOKUP(E376&amp;F376,No一覧!$A$7:$F$404,6,FALSE),"")</f>
        <v/>
      </c>
      <c r="J376" s="58" t="str">
        <f ca="1">IF(K376="終",SUM(I376:INDIRECT(CONCATENATE("i",MATCH($K$7,$K$7:K375)+7))),"")</f>
        <v/>
      </c>
      <c r="K376" s="18"/>
    </row>
    <row r="377" spans="1:11" s="51" customFormat="1" ht="16.5" customHeight="1" x14ac:dyDescent="0.2">
      <c r="A377" s="3"/>
      <c r="B377" s="3"/>
      <c r="C377" s="3"/>
      <c r="D377" s="3"/>
      <c r="E377" s="3"/>
      <c r="F377" s="3"/>
      <c r="G377" s="56" t="str">
        <f>IFERROR(VLOOKUP(E377,No一覧!$B$7:$F$404,2,FALSE),"")</f>
        <v/>
      </c>
      <c r="H377" s="57" t="str">
        <f>IFERROR(VLOOKUP(E377&amp;F377,No一覧!$A$7:$F$404,5,FALSE),"")</f>
        <v/>
      </c>
      <c r="I377" s="57" t="str">
        <f>IFERROR(VLOOKUP(E377&amp;F377,No一覧!$A$7:$F$404,6,FALSE),"")</f>
        <v/>
      </c>
      <c r="J377" s="58" t="str">
        <f ca="1">IF(K377="終",SUM(I377:INDIRECT(CONCATENATE("i",MATCH($K$7,$K$7:K376)+7))),"")</f>
        <v/>
      </c>
      <c r="K377" s="18"/>
    </row>
    <row r="378" spans="1:11" s="51" customFormat="1" ht="16.5" customHeight="1" x14ac:dyDescent="0.2">
      <c r="A378" s="3"/>
      <c r="B378" s="3"/>
      <c r="C378" s="3"/>
      <c r="D378" s="3"/>
      <c r="E378" s="3"/>
      <c r="F378" s="3"/>
      <c r="G378" s="56" t="str">
        <f>IFERROR(VLOOKUP(E378,No一覧!$B$7:$F$404,2,FALSE),"")</f>
        <v/>
      </c>
      <c r="H378" s="57" t="str">
        <f>IFERROR(VLOOKUP(E378&amp;F378,No一覧!$A$7:$F$404,5,FALSE),"")</f>
        <v/>
      </c>
      <c r="I378" s="57" t="str">
        <f>IFERROR(VLOOKUP(E378&amp;F378,No一覧!$A$7:$F$404,6,FALSE),"")</f>
        <v/>
      </c>
      <c r="J378" s="58" t="str">
        <f ca="1">IF(K378="終",SUM(I378:INDIRECT(CONCATENATE("i",MATCH($K$7,$K$7:K377)+7))),"")</f>
        <v/>
      </c>
      <c r="K378" s="18"/>
    </row>
    <row r="379" spans="1:11" s="51" customFormat="1" ht="16.5" customHeight="1" x14ac:dyDescent="0.2">
      <c r="A379" s="3"/>
      <c r="B379" s="3"/>
      <c r="C379" s="3"/>
      <c r="D379" s="3"/>
      <c r="E379" s="3"/>
      <c r="F379" s="3"/>
      <c r="G379" s="56" t="str">
        <f>IFERROR(VLOOKUP(E379,No一覧!$B$7:$F$404,2,FALSE),"")</f>
        <v/>
      </c>
      <c r="H379" s="57" t="str">
        <f>IFERROR(VLOOKUP(E379&amp;F379,No一覧!$A$7:$F$404,5,FALSE),"")</f>
        <v/>
      </c>
      <c r="I379" s="57" t="str">
        <f>IFERROR(VLOOKUP(E379&amp;F379,No一覧!$A$7:$F$404,6,FALSE),"")</f>
        <v/>
      </c>
      <c r="J379" s="58" t="str">
        <f ca="1">IF(K379="終",SUM(I379:INDIRECT(CONCATENATE("i",MATCH($K$7,$K$7:K378)+7))),"")</f>
        <v/>
      </c>
      <c r="K379" s="18"/>
    </row>
    <row r="380" spans="1:11" s="51" customFormat="1" ht="16.5" customHeight="1" x14ac:dyDescent="0.2">
      <c r="A380" s="3"/>
      <c r="B380" s="3"/>
      <c r="C380" s="3"/>
      <c r="D380" s="3"/>
      <c r="E380" s="3"/>
      <c r="F380" s="3"/>
      <c r="G380" s="56" t="str">
        <f>IFERROR(VLOOKUP(E380,No一覧!$B$7:$F$404,2,FALSE),"")</f>
        <v/>
      </c>
      <c r="H380" s="57" t="str">
        <f>IFERROR(VLOOKUP(E380&amp;F380,No一覧!$A$7:$F$404,5,FALSE),"")</f>
        <v/>
      </c>
      <c r="I380" s="57" t="str">
        <f>IFERROR(VLOOKUP(E380&amp;F380,No一覧!$A$7:$F$404,6,FALSE),"")</f>
        <v/>
      </c>
      <c r="J380" s="58" t="str">
        <f ca="1">IF(K380="終",SUM(I380:INDIRECT(CONCATENATE("i",MATCH($K$7,$K$7:K379)+7))),"")</f>
        <v/>
      </c>
      <c r="K380" s="18"/>
    </row>
    <row r="381" spans="1:11" s="51" customFormat="1" ht="16.5" customHeight="1" x14ac:dyDescent="0.2">
      <c r="A381" s="3"/>
      <c r="B381" s="3"/>
      <c r="C381" s="3"/>
      <c r="D381" s="3"/>
      <c r="E381" s="3"/>
      <c r="F381" s="3"/>
      <c r="G381" s="56" t="str">
        <f>IFERROR(VLOOKUP(E381,No一覧!$B$7:$F$404,2,FALSE),"")</f>
        <v/>
      </c>
      <c r="H381" s="57" t="str">
        <f>IFERROR(VLOOKUP(E381&amp;F381,No一覧!$A$7:$F$404,5,FALSE),"")</f>
        <v/>
      </c>
      <c r="I381" s="57" t="str">
        <f>IFERROR(VLOOKUP(E381&amp;F381,No一覧!$A$7:$F$404,6,FALSE),"")</f>
        <v/>
      </c>
      <c r="J381" s="58" t="str">
        <f ca="1">IF(K381="終",SUM(I381:INDIRECT(CONCATENATE("i",MATCH($K$7,$K$7:K380)+7))),"")</f>
        <v/>
      </c>
      <c r="K381" s="18"/>
    </row>
    <row r="382" spans="1:11" s="51" customFormat="1" ht="16.5" customHeight="1" x14ac:dyDescent="0.2">
      <c r="A382" s="3"/>
      <c r="B382" s="3"/>
      <c r="C382" s="3"/>
      <c r="D382" s="3"/>
      <c r="E382" s="3"/>
      <c r="F382" s="3"/>
      <c r="G382" s="56" t="str">
        <f>IFERROR(VLOOKUP(E382,No一覧!$B$7:$F$404,2,FALSE),"")</f>
        <v/>
      </c>
      <c r="H382" s="57" t="str">
        <f>IFERROR(VLOOKUP(E382&amp;F382,No一覧!$A$7:$F$404,5,FALSE),"")</f>
        <v/>
      </c>
      <c r="I382" s="57" t="str">
        <f>IFERROR(VLOOKUP(E382&amp;F382,No一覧!$A$7:$F$404,6,FALSE),"")</f>
        <v/>
      </c>
      <c r="J382" s="58" t="str">
        <f ca="1">IF(K382="終",SUM(I382:INDIRECT(CONCATENATE("i",MATCH($K$7,$K$7:K381)+7))),"")</f>
        <v/>
      </c>
      <c r="K382" s="18"/>
    </row>
    <row r="383" spans="1:11" s="51" customFormat="1" ht="16.5" customHeight="1" x14ac:dyDescent="0.2">
      <c r="A383" s="3"/>
      <c r="B383" s="3"/>
      <c r="C383" s="3"/>
      <c r="D383" s="3"/>
      <c r="E383" s="3"/>
      <c r="F383" s="3"/>
      <c r="G383" s="56" t="str">
        <f>IFERROR(VLOOKUP(E383,No一覧!$B$7:$F$404,2,FALSE),"")</f>
        <v/>
      </c>
      <c r="H383" s="57" t="str">
        <f>IFERROR(VLOOKUP(E383&amp;F383,No一覧!$A$7:$F$404,5,FALSE),"")</f>
        <v/>
      </c>
      <c r="I383" s="57" t="str">
        <f>IFERROR(VLOOKUP(E383&amp;F383,No一覧!$A$7:$F$404,6,FALSE),"")</f>
        <v/>
      </c>
      <c r="J383" s="58" t="str">
        <f ca="1">IF(K383="終",SUM(I383:INDIRECT(CONCATENATE("i",MATCH($K$7,$K$7:K382)+7))),"")</f>
        <v/>
      </c>
      <c r="K383" s="18"/>
    </row>
    <row r="384" spans="1:11" s="51" customFormat="1" ht="16.5" customHeight="1" x14ac:dyDescent="0.2">
      <c r="A384" s="3"/>
      <c r="B384" s="3"/>
      <c r="C384" s="3"/>
      <c r="D384" s="3"/>
      <c r="E384" s="3"/>
      <c r="F384" s="3"/>
      <c r="G384" s="56" t="str">
        <f>IFERROR(VLOOKUP(E384,No一覧!$B$7:$F$404,2,FALSE),"")</f>
        <v/>
      </c>
      <c r="H384" s="57" t="str">
        <f>IFERROR(VLOOKUP(E384&amp;F384,No一覧!$A$7:$F$404,5,FALSE),"")</f>
        <v/>
      </c>
      <c r="I384" s="57" t="str">
        <f>IFERROR(VLOOKUP(E384&amp;F384,No一覧!$A$7:$F$404,6,FALSE),"")</f>
        <v/>
      </c>
      <c r="J384" s="58" t="str">
        <f ca="1">IF(K384="終",SUM(I384:INDIRECT(CONCATENATE("i",MATCH($K$7,$K$7:K383)+7))),"")</f>
        <v/>
      </c>
      <c r="K384" s="18"/>
    </row>
    <row r="385" spans="1:11" s="51" customFormat="1" ht="16.5" customHeight="1" x14ac:dyDescent="0.2">
      <c r="A385" s="3"/>
      <c r="B385" s="3"/>
      <c r="C385" s="3"/>
      <c r="D385" s="3"/>
      <c r="E385" s="3"/>
      <c r="F385" s="3"/>
      <c r="G385" s="56" t="str">
        <f>IFERROR(VLOOKUP(E385,No一覧!$B$7:$F$404,2,FALSE),"")</f>
        <v/>
      </c>
      <c r="H385" s="57" t="str">
        <f>IFERROR(VLOOKUP(E385&amp;F385,No一覧!$A$7:$F$404,5,FALSE),"")</f>
        <v/>
      </c>
      <c r="I385" s="57" t="str">
        <f>IFERROR(VLOOKUP(E385&amp;F385,No一覧!$A$7:$F$404,6,FALSE),"")</f>
        <v/>
      </c>
      <c r="J385" s="58" t="str">
        <f ca="1">IF(K385="終",SUM(I385:INDIRECT(CONCATENATE("i",MATCH($K$7,$K$7:K384)+7))),"")</f>
        <v/>
      </c>
      <c r="K385" s="18"/>
    </row>
    <row r="386" spans="1:11" s="51" customFormat="1" ht="16.5" customHeight="1" x14ac:dyDescent="0.2">
      <c r="A386" s="3"/>
      <c r="B386" s="3"/>
      <c r="C386" s="3"/>
      <c r="D386" s="3"/>
      <c r="E386" s="3"/>
      <c r="F386" s="3"/>
      <c r="G386" s="56" t="str">
        <f>IFERROR(VLOOKUP(E386,No一覧!$B$7:$F$404,2,FALSE),"")</f>
        <v/>
      </c>
      <c r="H386" s="57" t="str">
        <f>IFERROR(VLOOKUP(E386&amp;F386,No一覧!$A$7:$F$404,5,FALSE),"")</f>
        <v/>
      </c>
      <c r="I386" s="57" t="str">
        <f>IFERROR(VLOOKUP(E386&amp;F386,No一覧!$A$7:$F$404,6,FALSE),"")</f>
        <v/>
      </c>
      <c r="J386" s="58" t="str">
        <f ca="1">IF(K386="終",SUM(I386:INDIRECT(CONCATENATE("i",MATCH($K$7,$K$7:K385)+7))),"")</f>
        <v/>
      </c>
      <c r="K386" s="18"/>
    </row>
    <row r="387" spans="1:11" s="51" customFormat="1" ht="16.5" customHeight="1" x14ac:dyDescent="0.2">
      <c r="A387" s="3"/>
      <c r="B387" s="3"/>
      <c r="C387" s="3"/>
      <c r="D387" s="3"/>
      <c r="E387" s="3"/>
      <c r="F387" s="3"/>
      <c r="G387" s="56" t="str">
        <f>IFERROR(VLOOKUP(E387,No一覧!$B$7:$F$404,2,FALSE),"")</f>
        <v/>
      </c>
      <c r="H387" s="57" t="str">
        <f>IFERROR(VLOOKUP(E387&amp;F387,No一覧!$A$7:$F$404,5,FALSE),"")</f>
        <v/>
      </c>
      <c r="I387" s="57" t="str">
        <f>IFERROR(VLOOKUP(E387&amp;F387,No一覧!$A$7:$F$404,6,FALSE),"")</f>
        <v/>
      </c>
      <c r="J387" s="58" t="str">
        <f ca="1">IF(K387="終",SUM(I387:INDIRECT(CONCATENATE("i",MATCH($K$7,$K$7:K386)+7))),"")</f>
        <v/>
      </c>
      <c r="K387" s="18"/>
    </row>
    <row r="388" spans="1:11" s="51" customFormat="1" ht="16.5" customHeight="1" x14ac:dyDescent="0.2">
      <c r="A388" s="3"/>
      <c r="B388" s="3"/>
      <c r="C388" s="3"/>
      <c r="D388" s="3"/>
      <c r="E388" s="3"/>
      <c r="F388" s="3"/>
      <c r="G388" s="56" t="str">
        <f>IFERROR(VLOOKUP(E388,No一覧!$B$7:$F$404,2,FALSE),"")</f>
        <v/>
      </c>
      <c r="H388" s="57" t="str">
        <f>IFERROR(VLOOKUP(E388&amp;F388,No一覧!$A$7:$F$404,5,FALSE),"")</f>
        <v/>
      </c>
      <c r="I388" s="57" t="str">
        <f>IFERROR(VLOOKUP(E388&amp;F388,No一覧!$A$7:$F$404,6,FALSE),"")</f>
        <v/>
      </c>
      <c r="J388" s="58" t="str">
        <f ca="1">IF(K388="終",SUM(I388:INDIRECT(CONCATENATE("i",MATCH($K$7,$K$7:K387)+7))),"")</f>
        <v/>
      </c>
      <c r="K388" s="18"/>
    </row>
    <row r="389" spans="1:11" s="51" customFormat="1" ht="16.5" customHeight="1" x14ac:dyDescent="0.2">
      <c r="A389" s="3"/>
      <c r="B389" s="3"/>
      <c r="C389" s="3"/>
      <c r="D389" s="3"/>
      <c r="E389" s="3"/>
      <c r="F389" s="3"/>
      <c r="G389" s="56" t="str">
        <f>IFERROR(VLOOKUP(E389,No一覧!$B$7:$F$404,2,FALSE),"")</f>
        <v/>
      </c>
      <c r="H389" s="57" t="str">
        <f>IFERROR(VLOOKUP(E389&amp;F389,No一覧!$A$7:$F$404,5,FALSE),"")</f>
        <v/>
      </c>
      <c r="I389" s="57" t="str">
        <f>IFERROR(VLOOKUP(E389&amp;F389,No一覧!$A$7:$F$404,6,FALSE),"")</f>
        <v/>
      </c>
      <c r="J389" s="58" t="str">
        <f ca="1">IF(K389="終",SUM(I389:INDIRECT(CONCATENATE("i",MATCH($K$7,$K$7:K388)+7))),"")</f>
        <v/>
      </c>
      <c r="K389" s="18"/>
    </row>
    <row r="390" spans="1:11" s="51" customFormat="1" ht="16.5" customHeight="1" x14ac:dyDescent="0.2">
      <c r="A390" s="3"/>
      <c r="B390" s="3"/>
      <c r="C390" s="3"/>
      <c r="D390" s="3"/>
      <c r="E390" s="3"/>
      <c r="F390" s="3"/>
      <c r="G390" s="56" t="str">
        <f>IFERROR(VLOOKUP(E390,No一覧!$B$7:$F$404,2,FALSE),"")</f>
        <v/>
      </c>
      <c r="H390" s="57" t="str">
        <f>IFERROR(VLOOKUP(E390&amp;F390,No一覧!$A$7:$F$404,5,FALSE),"")</f>
        <v/>
      </c>
      <c r="I390" s="57" t="str">
        <f>IFERROR(VLOOKUP(E390&amp;F390,No一覧!$A$7:$F$404,6,FALSE),"")</f>
        <v/>
      </c>
      <c r="J390" s="58" t="str">
        <f ca="1">IF(K390="終",SUM(I390:INDIRECT(CONCATENATE("i",MATCH($K$7,$K$7:K389)+7))),"")</f>
        <v/>
      </c>
      <c r="K390" s="18"/>
    </row>
    <row r="391" spans="1:11" s="51" customFormat="1" ht="16.5" customHeight="1" x14ac:dyDescent="0.2">
      <c r="A391" s="3"/>
      <c r="B391" s="3"/>
      <c r="C391" s="3"/>
      <c r="D391" s="3"/>
      <c r="E391" s="3"/>
      <c r="F391" s="3"/>
      <c r="G391" s="56" t="str">
        <f>IFERROR(VLOOKUP(E391,No一覧!$B$7:$F$404,2,FALSE),"")</f>
        <v/>
      </c>
      <c r="H391" s="57" t="str">
        <f>IFERROR(VLOOKUP(E391&amp;F391,No一覧!$A$7:$F$404,5,FALSE),"")</f>
        <v/>
      </c>
      <c r="I391" s="57" t="str">
        <f>IFERROR(VLOOKUP(E391&amp;F391,No一覧!$A$7:$F$404,6,FALSE),"")</f>
        <v/>
      </c>
      <c r="J391" s="58" t="str">
        <f ca="1">IF(K391="終",SUM(I391:INDIRECT(CONCATENATE("i",MATCH($K$7,$K$7:K390)+7))),"")</f>
        <v/>
      </c>
      <c r="K391" s="18"/>
    </row>
    <row r="392" spans="1:11" s="51" customFormat="1" ht="16.5" customHeight="1" x14ac:dyDescent="0.2">
      <c r="A392" s="3"/>
      <c r="B392" s="3"/>
      <c r="C392" s="3"/>
      <c r="D392" s="3"/>
      <c r="E392" s="3"/>
      <c r="F392" s="3"/>
      <c r="G392" s="56" t="str">
        <f>IFERROR(VLOOKUP(E392,No一覧!$B$7:$F$404,2,FALSE),"")</f>
        <v/>
      </c>
      <c r="H392" s="57" t="str">
        <f>IFERROR(VLOOKUP(E392&amp;F392,No一覧!$A$7:$F$404,5,FALSE),"")</f>
        <v/>
      </c>
      <c r="I392" s="57" t="str">
        <f>IFERROR(VLOOKUP(E392&amp;F392,No一覧!$A$7:$F$404,6,FALSE),"")</f>
        <v/>
      </c>
      <c r="J392" s="58" t="str">
        <f ca="1">IF(K392="終",SUM(I392:INDIRECT(CONCATENATE("i",MATCH($K$7,$K$7:K391)+7))),"")</f>
        <v/>
      </c>
      <c r="K392" s="18"/>
    </row>
    <row r="393" spans="1:11" s="51" customFormat="1" ht="16.5" customHeight="1" x14ac:dyDescent="0.2">
      <c r="A393" s="3"/>
      <c r="B393" s="3"/>
      <c r="C393" s="3"/>
      <c r="D393" s="3"/>
      <c r="E393" s="3"/>
      <c r="F393" s="3"/>
      <c r="G393" s="56" t="str">
        <f>IFERROR(VLOOKUP(E393,No一覧!$B$7:$F$404,2,FALSE),"")</f>
        <v/>
      </c>
      <c r="H393" s="57" t="str">
        <f>IFERROR(VLOOKUP(E393&amp;F393,No一覧!$A$7:$F$404,5,FALSE),"")</f>
        <v/>
      </c>
      <c r="I393" s="57" t="str">
        <f>IFERROR(VLOOKUP(E393&amp;F393,No一覧!$A$7:$F$404,6,FALSE),"")</f>
        <v/>
      </c>
      <c r="J393" s="58" t="str">
        <f ca="1">IF(K393="終",SUM(I393:INDIRECT(CONCATENATE("i",MATCH($K$7,$K$7:K392)+7))),"")</f>
        <v/>
      </c>
      <c r="K393" s="18"/>
    </row>
    <row r="394" spans="1:11" s="51" customFormat="1" ht="16.5" customHeight="1" x14ac:dyDescent="0.2">
      <c r="A394" s="3"/>
      <c r="B394" s="3"/>
      <c r="C394" s="3"/>
      <c r="D394" s="3"/>
      <c r="E394" s="3"/>
      <c r="F394" s="3"/>
      <c r="G394" s="56" t="str">
        <f>IFERROR(VLOOKUP(E394,No一覧!$B$7:$F$404,2,FALSE),"")</f>
        <v/>
      </c>
      <c r="H394" s="57" t="str">
        <f>IFERROR(VLOOKUP(E394&amp;F394,No一覧!$A$7:$F$404,5,FALSE),"")</f>
        <v/>
      </c>
      <c r="I394" s="57" t="str">
        <f>IFERROR(VLOOKUP(E394&amp;F394,No一覧!$A$7:$F$404,6,FALSE),"")</f>
        <v/>
      </c>
      <c r="J394" s="58" t="str">
        <f ca="1">IF(K394="終",SUM(I394:INDIRECT(CONCATENATE("i",MATCH($K$7,$K$7:K393)+7))),"")</f>
        <v/>
      </c>
      <c r="K394" s="18"/>
    </row>
    <row r="395" spans="1:11" s="51" customFormat="1" ht="16.5" customHeight="1" x14ac:dyDescent="0.2">
      <c r="A395" s="3"/>
      <c r="B395" s="3"/>
      <c r="C395" s="3"/>
      <c r="D395" s="3"/>
      <c r="E395" s="3"/>
      <c r="F395" s="3"/>
      <c r="G395" s="56" t="str">
        <f>IFERROR(VLOOKUP(E395,No一覧!$B$7:$F$404,2,FALSE),"")</f>
        <v/>
      </c>
      <c r="H395" s="57" t="str">
        <f>IFERROR(VLOOKUP(E395&amp;F395,No一覧!$A$7:$F$404,5,FALSE),"")</f>
        <v/>
      </c>
      <c r="I395" s="57" t="str">
        <f>IFERROR(VLOOKUP(E395&amp;F395,No一覧!$A$7:$F$404,6,FALSE),"")</f>
        <v/>
      </c>
      <c r="J395" s="58" t="str">
        <f ca="1">IF(K395="終",SUM(I395:INDIRECT(CONCATENATE("i",MATCH($K$7,$K$7:K394)+7))),"")</f>
        <v/>
      </c>
      <c r="K395" s="18"/>
    </row>
    <row r="396" spans="1:11" s="51" customFormat="1" ht="16.5" customHeight="1" x14ac:dyDescent="0.2">
      <c r="A396" s="3"/>
      <c r="B396" s="3"/>
      <c r="C396" s="3"/>
      <c r="D396" s="3"/>
      <c r="E396" s="3"/>
      <c r="F396" s="3"/>
      <c r="G396" s="56" t="str">
        <f>IFERROR(VLOOKUP(E396,No一覧!$B$7:$F$404,2,FALSE),"")</f>
        <v/>
      </c>
      <c r="H396" s="57" t="str">
        <f>IFERROR(VLOOKUP(E396&amp;F396,No一覧!$A$7:$F$404,5,FALSE),"")</f>
        <v/>
      </c>
      <c r="I396" s="57" t="str">
        <f>IFERROR(VLOOKUP(E396&amp;F396,No一覧!$A$7:$F$404,6,FALSE),"")</f>
        <v/>
      </c>
      <c r="J396" s="58" t="str">
        <f ca="1">IF(K396="終",SUM(I396:INDIRECT(CONCATENATE("i",MATCH($K$7,$K$7:K395)+7))),"")</f>
        <v/>
      </c>
      <c r="K396" s="18"/>
    </row>
    <row r="397" spans="1:11" s="51" customFormat="1" ht="16.5" customHeight="1" x14ac:dyDescent="0.2">
      <c r="A397" s="3"/>
      <c r="B397" s="3"/>
      <c r="C397" s="3"/>
      <c r="D397" s="3"/>
      <c r="E397" s="3"/>
      <c r="F397" s="3"/>
      <c r="G397" s="56" t="str">
        <f>IFERROR(VLOOKUP(E397,No一覧!$B$7:$F$404,2,FALSE),"")</f>
        <v/>
      </c>
      <c r="H397" s="57" t="str">
        <f>IFERROR(VLOOKUP(E397&amp;F397,No一覧!$A$7:$F$404,5,FALSE),"")</f>
        <v/>
      </c>
      <c r="I397" s="57" t="str">
        <f>IFERROR(VLOOKUP(E397&amp;F397,No一覧!$A$7:$F$404,6,FALSE),"")</f>
        <v/>
      </c>
      <c r="J397" s="58" t="str">
        <f ca="1">IF(K397="終",SUM(I397:INDIRECT(CONCATENATE("i",MATCH($K$7,$K$7:K396)+7))),"")</f>
        <v/>
      </c>
      <c r="K397" s="18"/>
    </row>
    <row r="398" spans="1:11" s="51" customFormat="1" ht="16.5" customHeight="1" x14ac:dyDescent="0.2">
      <c r="A398" s="3"/>
      <c r="B398" s="3"/>
      <c r="C398" s="3"/>
      <c r="D398" s="3"/>
      <c r="E398" s="3"/>
      <c r="F398" s="3"/>
      <c r="G398" s="56" t="str">
        <f>IFERROR(VLOOKUP(E398,No一覧!$B$7:$F$404,2,FALSE),"")</f>
        <v/>
      </c>
      <c r="H398" s="57" t="str">
        <f>IFERROR(VLOOKUP(E398&amp;F398,No一覧!$A$7:$F$404,5,FALSE),"")</f>
        <v/>
      </c>
      <c r="I398" s="57" t="str">
        <f>IFERROR(VLOOKUP(E398&amp;F398,No一覧!$A$7:$F$404,6,FALSE),"")</f>
        <v/>
      </c>
      <c r="J398" s="58" t="str">
        <f ca="1">IF(K398="終",SUM(I398:INDIRECT(CONCATENATE("i",MATCH($K$7,$K$7:K397)+7))),"")</f>
        <v/>
      </c>
      <c r="K398" s="18"/>
    </row>
    <row r="399" spans="1:11" s="51" customFormat="1" ht="16.5" customHeight="1" x14ac:dyDescent="0.2">
      <c r="A399" s="3"/>
      <c r="B399" s="3"/>
      <c r="C399" s="3"/>
      <c r="D399" s="3"/>
      <c r="E399" s="3"/>
      <c r="F399" s="3"/>
      <c r="G399" s="56" t="str">
        <f>IFERROR(VLOOKUP(E399,No一覧!$B$7:$F$404,2,FALSE),"")</f>
        <v/>
      </c>
      <c r="H399" s="57" t="str">
        <f>IFERROR(VLOOKUP(E399&amp;F399,No一覧!$A$7:$F$404,5,FALSE),"")</f>
        <v/>
      </c>
      <c r="I399" s="57" t="str">
        <f>IFERROR(VLOOKUP(E399&amp;F399,No一覧!$A$7:$F$404,6,FALSE),"")</f>
        <v/>
      </c>
      <c r="J399" s="58" t="str">
        <f ca="1">IF(K399="終",SUM(I399:INDIRECT(CONCATENATE("i",MATCH($K$7,$K$7:K398)+7))),"")</f>
        <v/>
      </c>
      <c r="K399" s="18"/>
    </row>
    <row r="400" spans="1:11" s="51" customFormat="1" ht="16.5" customHeight="1" x14ac:dyDescent="0.2">
      <c r="A400" s="3"/>
      <c r="B400" s="3"/>
      <c r="C400" s="3"/>
      <c r="D400" s="3"/>
      <c r="E400" s="3"/>
      <c r="F400" s="3"/>
      <c r="G400" s="56" t="str">
        <f>IFERROR(VLOOKUP(E400,No一覧!$B$7:$F$404,2,FALSE),"")</f>
        <v/>
      </c>
      <c r="H400" s="57" t="str">
        <f>IFERROR(VLOOKUP(E400&amp;F400,No一覧!$A$7:$F$404,5,FALSE),"")</f>
        <v/>
      </c>
      <c r="I400" s="57" t="str">
        <f>IFERROR(VLOOKUP(E400&amp;F400,No一覧!$A$7:$F$404,6,FALSE),"")</f>
        <v/>
      </c>
      <c r="J400" s="58" t="str">
        <f ca="1">IF(K400="終",SUM(I400:INDIRECT(CONCATENATE("i",MATCH($K$7,$K$7:K399)+7))),"")</f>
        <v/>
      </c>
      <c r="K400" s="18"/>
    </row>
    <row r="401" spans="1:11" s="51" customFormat="1" ht="16.5" customHeight="1" x14ac:dyDescent="0.2">
      <c r="A401" s="3"/>
      <c r="B401" s="3"/>
      <c r="C401" s="3"/>
      <c r="D401" s="3"/>
      <c r="E401" s="3"/>
      <c r="F401" s="3"/>
      <c r="G401" s="56" t="str">
        <f>IFERROR(VLOOKUP(E401,No一覧!$B$7:$F$404,2,FALSE),"")</f>
        <v/>
      </c>
      <c r="H401" s="57" t="str">
        <f>IFERROR(VLOOKUP(E401&amp;F401,No一覧!$A$7:$F$404,5,FALSE),"")</f>
        <v/>
      </c>
      <c r="I401" s="57" t="str">
        <f>IFERROR(VLOOKUP(E401&amp;F401,No一覧!$A$7:$F$404,6,FALSE),"")</f>
        <v/>
      </c>
      <c r="J401" s="58" t="str">
        <f ca="1">IF(K401="終",SUM(I401:INDIRECT(CONCATENATE("i",MATCH($K$7,$K$7:K400)+7))),"")</f>
        <v/>
      </c>
      <c r="K401" s="18"/>
    </row>
    <row r="402" spans="1:11" s="51" customFormat="1" ht="16.5" customHeight="1" x14ac:dyDescent="0.2">
      <c r="A402" s="3"/>
      <c r="B402" s="3"/>
      <c r="C402" s="3"/>
      <c r="D402" s="3"/>
      <c r="E402" s="3"/>
      <c r="F402" s="3"/>
      <c r="G402" s="56" t="str">
        <f>IFERROR(VLOOKUP(E402,No一覧!$B$7:$F$404,2,FALSE),"")</f>
        <v/>
      </c>
      <c r="H402" s="57" t="str">
        <f>IFERROR(VLOOKUP(E402&amp;F402,No一覧!$A$7:$F$404,5,FALSE),"")</f>
        <v/>
      </c>
      <c r="I402" s="57" t="str">
        <f>IFERROR(VLOOKUP(E402&amp;F402,No一覧!$A$7:$F$404,6,FALSE),"")</f>
        <v/>
      </c>
      <c r="J402" s="58" t="str">
        <f ca="1">IF(K402="終",SUM(I402:INDIRECT(CONCATENATE("i",MATCH($K$7,$K$7:K401)+7))),"")</f>
        <v/>
      </c>
      <c r="K402" s="18"/>
    </row>
    <row r="403" spans="1:11" s="51" customFormat="1" ht="16.5" customHeight="1" x14ac:dyDescent="0.2">
      <c r="A403" s="3"/>
      <c r="B403" s="3"/>
      <c r="C403" s="3"/>
      <c r="D403" s="3"/>
      <c r="E403" s="3"/>
      <c r="F403" s="3"/>
      <c r="G403" s="56" t="str">
        <f>IFERROR(VLOOKUP(E403,No一覧!$B$7:$F$404,2,FALSE),"")</f>
        <v/>
      </c>
      <c r="H403" s="57" t="str">
        <f>IFERROR(VLOOKUP(E403&amp;F403,No一覧!$A$7:$F$404,5,FALSE),"")</f>
        <v/>
      </c>
      <c r="I403" s="57" t="str">
        <f>IFERROR(VLOOKUP(E403&amp;F403,No一覧!$A$7:$F$404,6,FALSE),"")</f>
        <v/>
      </c>
      <c r="J403" s="58" t="str">
        <f ca="1">IF(K403="終",SUM(I403:INDIRECT(CONCATENATE("i",MATCH($K$7,$K$7:K402)+7))),"")</f>
        <v/>
      </c>
      <c r="K403" s="18"/>
    </row>
    <row r="404" spans="1:11" s="51" customFormat="1" ht="16.5" customHeight="1" x14ac:dyDescent="0.2">
      <c r="A404" s="3"/>
      <c r="B404" s="3"/>
      <c r="C404" s="3"/>
      <c r="D404" s="3"/>
      <c r="E404" s="3"/>
      <c r="F404" s="3"/>
      <c r="G404" s="56" t="str">
        <f>IFERROR(VLOOKUP(E404,No一覧!$B$7:$F$404,2,FALSE),"")</f>
        <v/>
      </c>
      <c r="H404" s="57" t="str">
        <f>IFERROR(VLOOKUP(E404&amp;F404,No一覧!$A$7:$F$404,5,FALSE),"")</f>
        <v/>
      </c>
      <c r="I404" s="57" t="str">
        <f>IFERROR(VLOOKUP(E404&amp;F404,No一覧!$A$7:$F$404,6,FALSE),"")</f>
        <v/>
      </c>
      <c r="J404" s="58" t="str">
        <f ca="1">IF(K404="終",SUM(I404:INDIRECT(CONCATENATE("i",MATCH($K$7,$K$7:K403)+7))),"")</f>
        <v/>
      </c>
      <c r="K404" s="18"/>
    </row>
    <row r="405" spans="1:11" s="51" customFormat="1" ht="16.5" customHeight="1" x14ac:dyDescent="0.2">
      <c r="A405" s="3"/>
      <c r="B405" s="3"/>
      <c r="C405" s="3"/>
      <c r="D405" s="3"/>
      <c r="E405" s="3"/>
      <c r="F405" s="3"/>
      <c r="G405" s="56" t="str">
        <f>IFERROR(VLOOKUP(E405,No一覧!$B$7:$F$404,2,FALSE),"")</f>
        <v/>
      </c>
      <c r="H405" s="57" t="str">
        <f>IFERROR(VLOOKUP(E405&amp;F405,No一覧!$A$7:$F$404,5,FALSE),"")</f>
        <v/>
      </c>
      <c r="I405" s="57" t="str">
        <f>IFERROR(VLOOKUP(E405&amp;F405,No一覧!$A$7:$F$404,6,FALSE),"")</f>
        <v/>
      </c>
      <c r="J405" s="58" t="str">
        <f ca="1">IF(K405="終",SUM(I405:INDIRECT(CONCATENATE("i",MATCH($K$7,$K$7:K404)+7))),"")</f>
        <v/>
      </c>
      <c r="K405" s="18"/>
    </row>
    <row r="406" spans="1:11" s="51" customFormat="1" ht="16.5" customHeight="1" x14ac:dyDescent="0.2">
      <c r="A406" s="3"/>
      <c r="B406" s="3"/>
      <c r="C406" s="3"/>
      <c r="D406" s="3"/>
      <c r="E406" s="3"/>
      <c r="F406" s="3"/>
      <c r="G406" s="56" t="str">
        <f>IFERROR(VLOOKUP(E406,No一覧!$B$7:$F$404,2,FALSE),"")</f>
        <v/>
      </c>
      <c r="H406" s="57" t="str">
        <f>IFERROR(VLOOKUP(E406&amp;F406,No一覧!$A$7:$F$404,5,FALSE),"")</f>
        <v/>
      </c>
      <c r="I406" s="57" t="str">
        <f>IFERROR(VLOOKUP(E406&amp;F406,No一覧!$A$7:$F$404,6,FALSE),"")</f>
        <v/>
      </c>
      <c r="J406" s="58" t="str">
        <f ca="1">IF(K406="終",SUM(I406:INDIRECT(CONCATENATE("i",MATCH($K$7,$K$7:K405)+7))),"")</f>
        <v/>
      </c>
      <c r="K406" s="18"/>
    </row>
    <row r="407" spans="1:11" s="51" customFormat="1" ht="16.5" customHeight="1" x14ac:dyDescent="0.2">
      <c r="A407" s="3"/>
      <c r="B407" s="3"/>
      <c r="C407" s="3"/>
      <c r="D407" s="3"/>
      <c r="E407" s="3"/>
      <c r="F407" s="3"/>
      <c r="G407" s="56" t="str">
        <f>IFERROR(VLOOKUP(E407,No一覧!$B$7:$F$404,2,FALSE),"")</f>
        <v/>
      </c>
      <c r="H407" s="57" t="str">
        <f>IFERROR(VLOOKUP(E407&amp;F407,No一覧!$A$7:$F$404,5,FALSE),"")</f>
        <v/>
      </c>
      <c r="I407" s="57" t="str">
        <f>IFERROR(VLOOKUP(E407&amp;F407,No一覧!$A$7:$F$404,6,FALSE),"")</f>
        <v/>
      </c>
      <c r="J407" s="58" t="str">
        <f ca="1">IF(K407="終",SUM(I407:INDIRECT(CONCATENATE("i",MATCH($K$7,$K$7:K406)+7))),"")</f>
        <v/>
      </c>
      <c r="K407" s="18"/>
    </row>
    <row r="408" spans="1:11" s="51" customFormat="1" ht="16.5" customHeight="1" x14ac:dyDescent="0.2">
      <c r="A408" s="3"/>
      <c r="B408" s="3"/>
      <c r="C408" s="3"/>
      <c r="D408" s="3"/>
      <c r="E408" s="3"/>
      <c r="F408" s="3"/>
      <c r="G408" s="56" t="str">
        <f>IFERROR(VLOOKUP(E408,No一覧!$B$7:$F$404,2,FALSE),"")</f>
        <v/>
      </c>
      <c r="H408" s="57" t="str">
        <f>IFERROR(VLOOKUP(E408&amp;F408,No一覧!$A$7:$F$404,5,FALSE),"")</f>
        <v/>
      </c>
      <c r="I408" s="57" t="str">
        <f>IFERROR(VLOOKUP(E408&amp;F408,No一覧!$A$7:$F$404,6,FALSE),"")</f>
        <v/>
      </c>
      <c r="J408" s="58" t="str">
        <f ca="1">IF(K408="終",SUM(I408:INDIRECT(CONCATENATE("i",MATCH($K$7,$K$7:K407)+7))),"")</f>
        <v/>
      </c>
      <c r="K408" s="18"/>
    </row>
    <row r="409" spans="1:11" s="51" customFormat="1" ht="16.5" customHeight="1" x14ac:dyDescent="0.2">
      <c r="A409" s="3"/>
      <c r="B409" s="3"/>
      <c r="C409" s="3"/>
      <c r="D409" s="3"/>
      <c r="E409" s="3"/>
      <c r="F409" s="3"/>
      <c r="G409" s="56" t="str">
        <f>IFERROR(VLOOKUP(E409,No一覧!$B$7:$F$404,2,FALSE),"")</f>
        <v/>
      </c>
      <c r="H409" s="57" t="str">
        <f>IFERROR(VLOOKUP(E409&amp;F409,No一覧!$A$7:$F$404,5,FALSE),"")</f>
        <v/>
      </c>
      <c r="I409" s="57" t="str">
        <f>IFERROR(VLOOKUP(E409&amp;F409,No一覧!$A$7:$F$404,6,FALSE),"")</f>
        <v/>
      </c>
      <c r="J409" s="58" t="str">
        <f ca="1">IF(K409="終",SUM(I409:INDIRECT(CONCATENATE("i",MATCH($K$7,$K$7:K408)+7))),"")</f>
        <v/>
      </c>
      <c r="K409" s="18"/>
    </row>
    <row r="410" spans="1:11" s="51" customFormat="1" ht="16.5" customHeight="1" x14ac:dyDescent="0.2">
      <c r="A410" s="3"/>
      <c r="B410" s="3"/>
      <c r="C410" s="3"/>
      <c r="D410" s="3"/>
      <c r="E410" s="3"/>
      <c r="F410" s="3"/>
      <c r="G410" s="56" t="str">
        <f>IFERROR(VLOOKUP(E410,No一覧!$B$7:$F$404,2,FALSE),"")</f>
        <v/>
      </c>
      <c r="H410" s="57" t="str">
        <f>IFERROR(VLOOKUP(E410&amp;F410,No一覧!$A$7:$F$404,5,FALSE),"")</f>
        <v/>
      </c>
      <c r="I410" s="57" t="str">
        <f>IFERROR(VLOOKUP(E410&amp;F410,No一覧!$A$7:$F$404,6,FALSE),"")</f>
        <v/>
      </c>
      <c r="J410" s="58" t="str">
        <f ca="1">IF(K410="終",SUM(I410:INDIRECT(CONCATENATE("i",MATCH($K$7,$K$7:K409)+7))),"")</f>
        <v/>
      </c>
      <c r="K410" s="18"/>
    </row>
    <row r="411" spans="1:11" s="51" customFormat="1" ht="16.5" customHeight="1" x14ac:dyDescent="0.2">
      <c r="A411" s="3"/>
      <c r="B411" s="3"/>
      <c r="C411" s="3"/>
      <c r="D411" s="3"/>
      <c r="E411" s="3"/>
      <c r="F411" s="3"/>
      <c r="G411" s="56" t="str">
        <f>IFERROR(VLOOKUP(E411,No一覧!$B$7:$F$404,2,FALSE),"")</f>
        <v/>
      </c>
      <c r="H411" s="57" t="str">
        <f>IFERROR(VLOOKUP(E411&amp;F411,No一覧!$A$7:$F$404,5,FALSE),"")</f>
        <v/>
      </c>
      <c r="I411" s="57" t="str">
        <f>IFERROR(VLOOKUP(E411&amp;F411,No一覧!$A$7:$F$404,6,FALSE),"")</f>
        <v/>
      </c>
      <c r="J411" s="58" t="str">
        <f ca="1">IF(K411="終",SUM(I411:INDIRECT(CONCATENATE("i",MATCH($K$7,$K$7:K410)+7))),"")</f>
        <v/>
      </c>
      <c r="K411" s="18"/>
    </row>
    <row r="412" spans="1:11" s="51" customFormat="1" ht="16.5" customHeight="1" x14ac:dyDescent="0.2">
      <c r="A412" s="3"/>
      <c r="B412" s="3"/>
      <c r="C412" s="3"/>
      <c r="D412" s="3"/>
      <c r="E412" s="3"/>
      <c r="F412" s="3"/>
      <c r="G412" s="56" t="str">
        <f>IFERROR(VLOOKUP(E412,No一覧!$B$7:$F$404,2,FALSE),"")</f>
        <v/>
      </c>
      <c r="H412" s="57" t="str">
        <f>IFERROR(VLOOKUP(E412&amp;F412,No一覧!$A$7:$F$404,5,FALSE),"")</f>
        <v/>
      </c>
      <c r="I412" s="57" t="str">
        <f>IFERROR(VLOOKUP(E412&amp;F412,No一覧!$A$7:$F$404,6,FALSE),"")</f>
        <v/>
      </c>
      <c r="J412" s="58" t="str">
        <f ca="1">IF(K412="終",SUM(I412:INDIRECT(CONCATENATE("i",MATCH($K$7,$K$7:K411)+7))),"")</f>
        <v/>
      </c>
      <c r="K412" s="18"/>
    </row>
    <row r="413" spans="1:11" s="51" customFormat="1" ht="16.5" customHeight="1" x14ac:dyDescent="0.2">
      <c r="A413" s="3"/>
      <c r="B413" s="3"/>
      <c r="C413" s="3"/>
      <c r="D413" s="3"/>
      <c r="E413" s="3"/>
      <c r="F413" s="3"/>
      <c r="G413" s="56" t="str">
        <f>IFERROR(VLOOKUP(E413,No一覧!$B$7:$F$404,2,FALSE),"")</f>
        <v/>
      </c>
      <c r="H413" s="57" t="str">
        <f>IFERROR(VLOOKUP(E413&amp;F413,No一覧!$A$7:$F$404,5,FALSE),"")</f>
        <v/>
      </c>
      <c r="I413" s="57" t="str">
        <f>IFERROR(VLOOKUP(E413&amp;F413,No一覧!$A$7:$F$404,6,FALSE),"")</f>
        <v/>
      </c>
      <c r="J413" s="58" t="str">
        <f ca="1">IF(K413="終",SUM(I413:INDIRECT(CONCATENATE("i",MATCH($K$7,$K$7:K412)+7))),"")</f>
        <v/>
      </c>
      <c r="K413" s="18"/>
    </row>
    <row r="414" spans="1:11" s="51" customFormat="1" ht="16.5" customHeight="1" x14ac:dyDescent="0.2">
      <c r="A414" s="3"/>
      <c r="B414" s="3"/>
      <c r="C414" s="3"/>
      <c r="D414" s="3"/>
      <c r="E414" s="3"/>
      <c r="F414" s="3"/>
      <c r="G414" s="56" t="str">
        <f>IFERROR(VLOOKUP(E414,No一覧!$B$7:$F$404,2,FALSE),"")</f>
        <v/>
      </c>
      <c r="H414" s="57" t="str">
        <f>IFERROR(VLOOKUP(E414&amp;F414,No一覧!$A$7:$F$404,5,FALSE),"")</f>
        <v/>
      </c>
      <c r="I414" s="57" t="str">
        <f>IFERROR(VLOOKUP(E414&amp;F414,No一覧!$A$7:$F$404,6,FALSE),"")</f>
        <v/>
      </c>
      <c r="J414" s="58" t="str">
        <f ca="1">IF(K414="終",SUM(I414:INDIRECT(CONCATENATE("i",MATCH($K$7,$K$7:K413)+7))),"")</f>
        <v/>
      </c>
      <c r="K414" s="18"/>
    </row>
    <row r="415" spans="1:11" s="51" customFormat="1" ht="16.5" customHeight="1" x14ac:dyDescent="0.2">
      <c r="A415" s="3"/>
      <c r="B415" s="3"/>
      <c r="C415" s="3"/>
      <c r="D415" s="3"/>
      <c r="E415" s="3"/>
      <c r="F415" s="3"/>
      <c r="G415" s="56" t="str">
        <f>IFERROR(VLOOKUP(E415,No一覧!$B$7:$F$404,2,FALSE),"")</f>
        <v/>
      </c>
      <c r="H415" s="57" t="str">
        <f>IFERROR(VLOOKUP(E415&amp;F415,No一覧!$A$7:$F$404,5,FALSE),"")</f>
        <v/>
      </c>
      <c r="I415" s="57" t="str">
        <f>IFERROR(VLOOKUP(E415&amp;F415,No一覧!$A$7:$F$404,6,FALSE),"")</f>
        <v/>
      </c>
      <c r="J415" s="58" t="str">
        <f ca="1">IF(K415="終",SUM(I415:INDIRECT(CONCATENATE("i",MATCH($K$7,$K$7:K414)+7))),"")</f>
        <v/>
      </c>
      <c r="K415" s="18"/>
    </row>
    <row r="416" spans="1:11" s="51" customFormat="1" ht="16.5" customHeight="1" x14ac:dyDescent="0.2">
      <c r="A416" s="3"/>
      <c r="B416" s="3"/>
      <c r="C416" s="3"/>
      <c r="D416" s="3"/>
      <c r="E416" s="3"/>
      <c r="F416" s="3"/>
      <c r="G416" s="56" t="str">
        <f>IFERROR(VLOOKUP(E416,No一覧!$B$7:$F$404,2,FALSE),"")</f>
        <v/>
      </c>
      <c r="H416" s="57" t="str">
        <f>IFERROR(VLOOKUP(E416&amp;F416,No一覧!$A$7:$F$404,5,FALSE),"")</f>
        <v/>
      </c>
      <c r="I416" s="57" t="str">
        <f>IFERROR(VLOOKUP(E416&amp;F416,No一覧!$A$7:$F$404,6,FALSE),"")</f>
        <v/>
      </c>
      <c r="J416" s="58" t="str">
        <f ca="1">IF(K416="終",SUM(I416:INDIRECT(CONCATENATE("i",MATCH($K$7,$K$7:K415)+7))),"")</f>
        <v/>
      </c>
      <c r="K416" s="18"/>
    </row>
    <row r="417" spans="1:11" s="51" customFormat="1" ht="16.5" customHeight="1" x14ac:dyDescent="0.2">
      <c r="A417" s="3"/>
      <c r="B417" s="3"/>
      <c r="C417" s="3"/>
      <c r="D417" s="3"/>
      <c r="E417" s="3"/>
      <c r="F417" s="3"/>
      <c r="G417" s="56" t="str">
        <f>IFERROR(VLOOKUP(E417,No一覧!$B$7:$F$404,2,FALSE),"")</f>
        <v/>
      </c>
      <c r="H417" s="57" t="str">
        <f>IFERROR(VLOOKUP(E417&amp;F417,No一覧!$A$7:$F$404,5,FALSE),"")</f>
        <v/>
      </c>
      <c r="I417" s="57" t="str">
        <f>IFERROR(VLOOKUP(E417&amp;F417,No一覧!$A$7:$F$404,6,FALSE),"")</f>
        <v/>
      </c>
      <c r="J417" s="58" t="str">
        <f ca="1">IF(K417="終",SUM(I417:INDIRECT(CONCATENATE("i",MATCH($K$7,$K$7:K416)+7))),"")</f>
        <v/>
      </c>
      <c r="K417" s="18"/>
    </row>
    <row r="418" spans="1:11" s="51" customFormat="1" ht="16.5" customHeight="1" x14ac:dyDescent="0.2">
      <c r="A418" s="3"/>
      <c r="B418" s="3"/>
      <c r="C418" s="3"/>
      <c r="D418" s="3"/>
      <c r="E418" s="3"/>
      <c r="F418" s="3"/>
      <c r="G418" s="56" t="str">
        <f>IFERROR(VLOOKUP(E418,No一覧!$B$7:$F$404,2,FALSE),"")</f>
        <v/>
      </c>
      <c r="H418" s="57" t="str">
        <f>IFERROR(VLOOKUP(E418&amp;F418,No一覧!$A$7:$F$404,5,FALSE),"")</f>
        <v/>
      </c>
      <c r="I418" s="57" t="str">
        <f>IFERROR(VLOOKUP(E418&amp;F418,No一覧!$A$7:$F$404,6,FALSE),"")</f>
        <v/>
      </c>
      <c r="J418" s="58" t="str">
        <f ca="1">IF(K418="終",SUM(I418:INDIRECT(CONCATENATE("i",MATCH($K$7,$K$7:K417)+7))),"")</f>
        <v/>
      </c>
      <c r="K418" s="18"/>
    </row>
    <row r="419" spans="1:11" s="51" customFormat="1" ht="16.5" customHeight="1" x14ac:dyDescent="0.2">
      <c r="A419" s="3"/>
      <c r="B419" s="3"/>
      <c r="C419" s="3"/>
      <c r="D419" s="3"/>
      <c r="E419" s="3"/>
      <c r="F419" s="3"/>
      <c r="G419" s="56" t="str">
        <f>IFERROR(VLOOKUP(E419,No一覧!$B$7:$F$404,2,FALSE),"")</f>
        <v/>
      </c>
      <c r="H419" s="57" t="str">
        <f>IFERROR(VLOOKUP(E419&amp;F419,No一覧!$A$7:$F$404,5,FALSE),"")</f>
        <v/>
      </c>
      <c r="I419" s="57" t="str">
        <f>IFERROR(VLOOKUP(E419&amp;F419,No一覧!$A$7:$F$404,6,FALSE),"")</f>
        <v/>
      </c>
      <c r="J419" s="58" t="str">
        <f ca="1">IF(K419="終",SUM(I419:INDIRECT(CONCATENATE("i",MATCH($K$7,$K$7:K418)+7))),"")</f>
        <v/>
      </c>
      <c r="K419" s="18"/>
    </row>
    <row r="420" spans="1:11" s="51" customFormat="1" ht="16.5" customHeight="1" x14ac:dyDescent="0.2">
      <c r="A420" s="3"/>
      <c r="B420" s="3"/>
      <c r="C420" s="3"/>
      <c r="D420" s="3"/>
      <c r="E420" s="3"/>
      <c r="F420" s="3"/>
      <c r="G420" s="56" t="str">
        <f>IFERROR(VLOOKUP(E420,No一覧!$B$7:$F$404,2,FALSE),"")</f>
        <v/>
      </c>
      <c r="H420" s="57" t="str">
        <f>IFERROR(VLOOKUP(E420&amp;F420,No一覧!$A$7:$F$404,5,FALSE),"")</f>
        <v/>
      </c>
      <c r="I420" s="57" t="str">
        <f>IFERROR(VLOOKUP(E420&amp;F420,No一覧!$A$7:$F$404,6,FALSE),"")</f>
        <v/>
      </c>
      <c r="J420" s="58" t="str">
        <f ca="1">IF(K420="終",SUM(I420:INDIRECT(CONCATENATE("i",MATCH($K$7,$K$7:K419)+7))),"")</f>
        <v/>
      </c>
      <c r="K420" s="18"/>
    </row>
    <row r="421" spans="1:11" s="51" customFormat="1" ht="16.5" customHeight="1" x14ac:dyDescent="0.2">
      <c r="A421" s="3"/>
      <c r="B421" s="3"/>
      <c r="C421" s="3"/>
      <c r="D421" s="3"/>
      <c r="E421" s="3"/>
      <c r="F421" s="3"/>
      <c r="G421" s="56" t="str">
        <f>IFERROR(VLOOKUP(E421,No一覧!$B$7:$F$404,2,FALSE),"")</f>
        <v/>
      </c>
      <c r="H421" s="57" t="str">
        <f>IFERROR(VLOOKUP(E421&amp;F421,No一覧!$A$7:$F$404,5,FALSE),"")</f>
        <v/>
      </c>
      <c r="I421" s="57" t="str">
        <f>IFERROR(VLOOKUP(E421&amp;F421,No一覧!$A$7:$F$404,6,FALSE),"")</f>
        <v/>
      </c>
      <c r="J421" s="58" t="str">
        <f ca="1">IF(K421="終",SUM(I421:INDIRECT(CONCATENATE("i",MATCH($K$7,$K$7:K420)+7))),"")</f>
        <v/>
      </c>
      <c r="K421" s="18"/>
    </row>
    <row r="422" spans="1:11" s="51" customFormat="1" ht="16.5" customHeight="1" x14ac:dyDescent="0.2">
      <c r="A422" s="3"/>
      <c r="B422" s="3"/>
      <c r="C422" s="3"/>
      <c r="D422" s="3"/>
      <c r="E422" s="3"/>
      <c r="F422" s="3"/>
      <c r="G422" s="56" t="str">
        <f>IFERROR(VLOOKUP(E422,No一覧!$B$7:$F$404,2,FALSE),"")</f>
        <v/>
      </c>
      <c r="H422" s="57" t="str">
        <f>IFERROR(VLOOKUP(E422&amp;F422,No一覧!$A$7:$F$404,5,FALSE),"")</f>
        <v/>
      </c>
      <c r="I422" s="57" t="str">
        <f>IFERROR(VLOOKUP(E422&amp;F422,No一覧!$A$7:$F$404,6,FALSE),"")</f>
        <v/>
      </c>
      <c r="J422" s="58" t="str">
        <f ca="1">IF(K422="終",SUM(I422:INDIRECT(CONCATENATE("i",MATCH($K$7,$K$7:K421)+7))),"")</f>
        <v/>
      </c>
      <c r="K422" s="18"/>
    </row>
    <row r="423" spans="1:11" s="51" customFormat="1" ht="16.5" customHeight="1" x14ac:dyDescent="0.2">
      <c r="A423" s="3"/>
      <c r="B423" s="3"/>
      <c r="C423" s="3"/>
      <c r="D423" s="3"/>
      <c r="E423" s="3"/>
      <c r="F423" s="3"/>
      <c r="G423" s="56" t="str">
        <f>IFERROR(VLOOKUP(E423,No一覧!$B$7:$F$404,2,FALSE),"")</f>
        <v/>
      </c>
      <c r="H423" s="57" t="str">
        <f>IFERROR(VLOOKUP(E423&amp;F423,No一覧!$A$7:$F$404,5,FALSE),"")</f>
        <v/>
      </c>
      <c r="I423" s="57" t="str">
        <f>IFERROR(VLOOKUP(E423&amp;F423,No一覧!$A$7:$F$404,6,FALSE),"")</f>
        <v/>
      </c>
      <c r="J423" s="58" t="str">
        <f ca="1">IF(K423="終",SUM(I423:INDIRECT(CONCATENATE("i",MATCH($K$7,$K$7:K422)+7))),"")</f>
        <v/>
      </c>
      <c r="K423" s="18"/>
    </row>
    <row r="424" spans="1:11" s="51" customFormat="1" ht="16.5" customHeight="1" x14ac:dyDescent="0.2">
      <c r="A424" s="3"/>
      <c r="B424" s="3"/>
      <c r="C424" s="3"/>
      <c r="D424" s="3"/>
      <c r="E424" s="3"/>
      <c r="F424" s="3"/>
      <c r="G424" s="56" t="str">
        <f>IFERROR(VLOOKUP(E424,No一覧!$B$7:$F$404,2,FALSE),"")</f>
        <v/>
      </c>
      <c r="H424" s="57" t="str">
        <f>IFERROR(VLOOKUP(E424&amp;F424,No一覧!$A$7:$F$404,5,FALSE),"")</f>
        <v/>
      </c>
      <c r="I424" s="57" t="str">
        <f>IFERROR(VLOOKUP(E424&amp;F424,No一覧!$A$7:$F$404,6,FALSE),"")</f>
        <v/>
      </c>
      <c r="J424" s="58" t="str">
        <f ca="1">IF(K424="終",SUM(I424:INDIRECT(CONCATENATE("i",MATCH($K$7,$K$7:K423)+7))),"")</f>
        <v/>
      </c>
      <c r="K424" s="18"/>
    </row>
    <row r="425" spans="1:11" s="51" customFormat="1" ht="16.5" customHeight="1" x14ac:dyDescent="0.2">
      <c r="A425" s="3"/>
      <c r="B425" s="3"/>
      <c r="C425" s="3"/>
      <c r="D425" s="3"/>
      <c r="E425" s="3"/>
      <c r="F425" s="3"/>
      <c r="G425" s="56" t="str">
        <f>IFERROR(VLOOKUP(E425,No一覧!$B$7:$F$404,2,FALSE),"")</f>
        <v/>
      </c>
      <c r="H425" s="57" t="str">
        <f>IFERROR(VLOOKUP(E425&amp;F425,No一覧!$A$7:$F$404,5,FALSE),"")</f>
        <v/>
      </c>
      <c r="I425" s="57" t="str">
        <f>IFERROR(VLOOKUP(E425&amp;F425,No一覧!$A$7:$F$404,6,FALSE),"")</f>
        <v/>
      </c>
      <c r="J425" s="58" t="str">
        <f ca="1">IF(K425="終",SUM(I425:INDIRECT(CONCATENATE("i",MATCH($K$7,$K$7:K424)+7))),"")</f>
        <v/>
      </c>
      <c r="K425" s="18"/>
    </row>
    <row r="426" spans="1:11" s="51" customFormat="1" ht="16.5" customHeight="1" x14ac:dyDescent="0.2">
      <c r="A426" s="3"/>
      <c r="B426" s="3"/>
      <c r="C426" s="3"/>
      <c r="D426" s="3"/>
      <c r="E426" s="3"/>
      <c r="F426" s="3"/>
      <c r="G426" s="56" t="str">
        <f>IFERROR(VLOOKUP(E426,No一覧!$B$7:$F$404,2,FALSE),"")</f>
        <v/>
      </c>
      <c r="H426" s="57" t="str">
        <f>IFERROR(VLOOKUP(E426&amp;F426,No一覧!$A$7:$F$404,5,FALSE),"")</f>
        <v/>
      </c>
      <c r="I426" s="57" t="str">
        <f>IFERROR(VLOOKUP(E426&amp;F426,No一覧!$A$7:$F$404,6,FALSE),"")</f>
        <v/>
      </c>
      <c r="J426" s="58" t="str">
        <f ca="1">IF(K426="終",SUM(I426:INDIRECT(CONCATENATE("i",MATCH($K$7,$K$7:K425)+7))),"")</f>
        <v/>
      </c>
      <c r="K426" s="18"/>
    </row>
    <row r="427" spans="1:11" s="51" customFormat="1" ht="16.5" customHeight="1" x14ac:dyDescent="0.2">
      <c r="A427" s="3"/>
      <c r="B427" s="3"/>
      <c r="C427" s="3"/>
      <c r="D427" s="3"/>
      <c r="E427" s="3"/>
      <c r="F427" s="3"/>
      <c r="G427" s="56" t="str">
        <f>IFERROR(VLOOKUP(E427,No一覧!$B$7:$F$404,2,FALSE),"")</f>
        <v/>
      </c>
      <c r="H427" s="57" t="str">
        <f>IFERROR(VLOOKUP(E427&amp;F427,No一覧!$A$7:$F$404,5,FALSE),"")</f>
        <v/>
      </c>
      <c r="I427" s="57" t="str">
        <f>IFERROR(VLOOKUP(E427&amp;F427,No一覧!$A$7:$F$404,6,FALSE),"")</f>
        <v/>
      </c>
      <c r="J427" s="58" t="str">
        <f ca="1">IF(K427="終",SUM(I427:INDIRECT(CONCATENATE("i",MATCH($K$7,$K$7:K426)+7))),"")</f>
        <v/>
      </c>
      <c r="K427" s="18"/>
    </row>
    <row r="428" spans="1:11" s="51" customFormat="1" ht="16.5" customHeight="1" x14ac:dyDescent="0.2">
      <c r="A428" s="3"/>
      <c r="B428" s="3"/>
      <c r="C428" s="3"/>
      <c r="D428" s="3"/>
      <c r="E428" s="3"/>
      <c r="F428" s="3"/>
      <c r="G428" s="56" t="str">
        <f>IFERROR(VLOOKUP(E428,No一覧!$B$7:$F$404,2,FALSE),"")</f>
        <v/>
      </c>
      <c r="H428" s="57" t="str">
        <f>IFERROR(VLOOKUP(E428&amp;F428,No一覧!$A$7:$F$404,5,FALSE),"")</f>
        <v/>
      </c>
      <c r="I428" s="57" t="str">
        <f>IFERROR(VLOOKUP(E428&amp;F428,No一覧!$A$7:$F$404,6,FALSE),"")</f>
        <v/>
      </c>
      <c r="J428" s="58" t="str">
        <f ca="1">IF(K428="終",SUM(I428:INDIRECT(CONCATENATE("i",MATCH($K$7,$K$7:K427)+7))),"")</f>
        <v/>
      </c>
      <c r="K428" s="18"/>
    </row>
    <row r="429" spans="1:11" s="51" customFormat="1" ht="16.5" customHeight="1" x14ac:dyDescent="0.2">
      <c r="A429" s="3"/>
      <c r="B429" s="3"/>
      <c r="C429" s="3"/>
      <c r="D429" s="3"/>
      <c r="E429" s="3"/>
      <c r="F429" s="3"/>
      <c r="G429" s="56" t="str">
        <f>IFERROR(VLOOKUP(E429,No一覧!$B$7:$F$404,2,FALSE),"")</f>
        <v/>
      </c>
      <c r="H429" s="57" t="str">
        <f>IFERROR(VLOOKUP(E429&amp;F429,No一覧!$A$7:$F$404,5,FALSE),"")</f>
        <v/>
      </c>
      <c r="I429" s="57" t="str">
        <f>IFERROR(VLOOKUP(E429&amp;F429,No一覧!$A$7:$F$404,6,FALSE),"")</f>
        <v/>
      </c>
      <c r="J429" s="58" t="str">
        <f ca="1">IF(K429="終",SUM(I429:INDIRECT(CONCATENATE("i",MATCH($K$7,$K$7:K428)+7))),"")</f>
        <v/>
      </c>
      <c r="K429" s="18"/>
    </row>
    <row r="430" spans="1:11" s="51" customFormat="1" ht="16.5" customHeight="1" x14ac:dyDescent="0.2">
      <c r="A430" s="3"/>
      <c r="B430" s="3"/>
      <c r="C430" s="3"/>
      <c r="D430" s="3"/>
      <c r="E430" s="3"/>
      <c r="F430" s="3"/>
      <c r="G430" s="56" t="str">
        <f>IFERROR(VLOOKUP(E430,No一覧!$B$7:$F$404,2,FALSE),"")</f>
        <v/>
      </c>
      <c r="H430" s="57" t="str">
        <f>IFERROR(VLOOKUP(E430&amp;F430,No一覧!$A$7:$F$404,5,FALSE),"")</f>
        <v/>
      </c>
      <c r="I430" s="57" t="str">
        <f>IFERROR(VLOOKUP(E430&amp;F430,No一覧!$A$7:$F$404,6,FALSE),"")</f>
        <v/>
      </c>
      <c r="J430" s="58" t="str">
        <f ca="1">IF(K430="終",SUM(I430:INDIRECT(CONCATENATE("i",MATCH($K$7,$K$7:K429)+7))),"")</f>
        <v/>
      </c>
      <c r="K430" s="18"/>
    </row>
    <row r="431" spans="1:11" s="51" customFormat="1" ht="16.5" customHeight="1" x14ac:dyDescent="0.2">
      <c r="A431" s="3"/>
      <c r="B431" s="3"/>
      <c r="C431" s="3"/>
      <c r="D431" s="3"/>
      <c r="E431" s="3"/>
      <c r="F431" s="3"/>
      <c r="G431" s="56" t="str">
        <f>IFERROR(VLOOKUP(E431,No一覧!$B$7:$F$404,2,FALSE),"")</f>
        <v/>
      </c>
      <c r="H431" s="57" t="str">
        <f>IFERROR(VLOOKUP(E431&amp;F431,No一覧!$A$7:$F$404,5,FALSE),"")</f>
        <v/>
      </c>
      <c r="I431" s="57" t="str">
        <f>IFERROR(VLOOKUP(E431&amp;F431,No一覧!$A$7:$F$404,6,FALSE),"")</f>
        <v/>
      </c>
      <c r="J431" s="58" t="str">
        <f ca="1">IF(K431="終",SUM(I431:INDIRECT(CONCATENATE("i",MATCH($K$7,$K$7:K430)+7))),"")</f>
        <v/>
      </c>
      <c r="K431" s="18"/>
    </row>
    <row r="432" spans="1:11" s="51" customFormat="1" ht="16.5" customHeight="1" x14ac:dyDescent="0.2">
      <c r="A432" s="3"/>
      <c r="B432" s="3"/>
      <c r="C432" s="3"/>
      <c r="D432" s="3"/>
      <c r="E432" s="3"/>
      <c r="F432" s="3"/>
      <c r="G432" s="56" t="str">
        <f>IFERROR(VLOOKUP(E432,No一覧!$B$7:$F$404,2,FALSE),"")</f>
        <v/>
      </c>
      <c r="H432" s="57" t="str">
        <f>IFERROR(VLOOKUP(E432&amp;F432,No一覧!$A$7:$F$404,5,FALSE),"")</f>
        <v/>
      </c>
      <c r="I432" s="57" t="str">
        <f>IFERROR(VLOOKUP(E432&amp;F432,No一覧!$A$7:$F$404,6,FALSE),"")</f>
        <v/>
      </c>
      <c r="J432" s="58" t="str">
        <f ca="1">IF(K432="終",SUM(I432:INDIRECT(CONCATENATE("i",MATCH($K$7,$K$7:K431)+7))),"")</f>
        <v/>
      </c>
      <c r="K432" s="18"/>
    </row>
    <row r="433" spans="1:11" s="51" customFormat="1" ht="16.5" customHeight="1" x14ac:dyDescent="0.2">
      <c r="A433" s="3"/>
      <c r="B433" s="3"/>
      <c r="C433" s="3"/>
      <c r="D433" s="3"/>
      <c r="E433" s="3"/>
      <c r="F433" s="3"/>
      <c r="G433" s="56" t="str">
        <f>IFERROR(VLOOKUP(E433,No一覧!$B$7:$F$404,2,FALSE),"")</f>
        <v/>
      </c>
      <c r="H433" s="57" t="str">
        <f>IFERROR(VLOOKUP(E433&amp;F433,No一覧!$A$7:$F$404,5,FALSE),"")</f>
        <v/>
      </c>
      <c r="I433" s="57" t="str">
        <f>IFERROR(VLOOKUP(E433&amp;F433,No一覧!$A$7:$F$404,6,FALSE),"")</f>
        <v/>
      </c>
      <c r="J433" s="58" t="str">
        <f ca="1">IF(K433="終",SUM(I433:INDIRECT(CONCATENATE("i",MATCH($K$7,$K$7:K432)+7))),"")</f>
        <v/>
      </c>
      <c r="K433" s="18"/>
    </row>
    <row r="434" spans="1:11" s="51" customFormat="1" ht="16.5" customHeight="1" x14ac:dyDescent="0.2">
      <c r="A434" s="3"/>
      <c r="B434" s="3"/>
      <c r="C434" s="3"/>
      <c r="D434" s="3"/>
      <c r="E434" s="3"/>
      <c r="F434" s="3"/>
      <c r="G434" s="56" t="str">
        <f>IFERROR(VLOOKUP(E434,No一覧!$B$7:$F$404,2,FALSE),"")</f>
        <v/>
      </c>
      <c r="H434" s="57" t="str">
        <f>IFERROR(VLOOKUP(E434&amp;F434,No一覧!$A$7:$F$404,5,FALSE),"")</f>
        <v/>
      </c>
      <c r="I434" s="57" t="str">
        <f>IFERROR(VLOOKUP(E434&amp;F434,No一覧!$A$7:$F$404,6,FALSE),"")</f>
        <v/>
      </c>
      <c r="J434" s="58" t="str">
        <f ca="1">IF(K434="終",SUM(I434:INDIRECT(CONCATENATE("i",MATCH($K$7,$K$7:K433)+7))),"")</f>
        <v/>
      </c>
      <c r="K434" s="18"/>
    </row>
    <row r="435" spans="1:11" s="51" customFormat="1" ht="16.5" customHeight="1" x14ac:dyDescent="0.2">
      <c r="A435" s="3"/>
      <c r="B435" s="3"/>
      <c r="C435" s="3"/>
      <c r="D435" s="3"/>
      <c r="E435" s="3"/>
      <c r="F435" s="3"/>
      <c r="G435" s="56" t="str">
        <f>IFERROR(VLOOKUP(E435,No一覧!$B$7:$F$404,2,FALSE),"")</f>
        <v/>
      </c>
      <c r="H435" s="57" t="str">
        <f>IFERROR(VLOOKUP(E435&amp;F435,No一覧!$A$7:$F$404,5,FALSE),"")</f>
        <v/>
      </c>
      <c r="I435" s="57" t="str">
        <f>IFERROR(VLOOKUP(E435&amp;F435,No一覧!$A$7:$F$404,6,FALSE),"")</f>
        <v/>
      </c>
      <c r="J435" s="58" t="str">
        <f ca="1">IF(K435="終",SUM(I435:INDIRECT(CONCATENATE("i",MATCH($K$7,$K$7:K434)+7))),"")</f>
        <v/>
      </c>
      <c r="K435" s="18"/>
    </row>
    <row r="436" spans="1:11" s="51" customFormat="1" ht="16.5" customHeight="1" x14ac:dyDescent="0.2">
      <c r="A436" s="3"/>
      <c r="B436" s="3"/>
      <c r="C436" s="3"/>
      <c r="D436" s="3"/>
      <c r="E436" s="3"/>
      <c r="F436" s="3"/>
      <c r="G436" s="56" t="str">
        <f>IFERROR(VLOOKUP(E436,No一覧!$B$7:$F$404,2,FALSE),"")</f>
        <v/>
      </c>
      <c r="H436" s="57" t="str">
        <f>IFERROR(VLOOKUP(E436&amp;F436,No一覧!$A$7:$F$404,5,FALSE),"")</f>
        <v/>
      </c>
      <c r="I436" s="57" t="str">
        <f>IFERROR(VLOOKUP(E436&amp;F436,No一覧!$A$7:$F$404,6,FALSE),"")</f>
        <v/>
      </c>
      <c r="J436" s="58" t="str">
        <f ca="1">IF(K436="終",SUM(I436:INDIRECT(CONCATENATE("i",MATCH($K$7,$K$7:K435)+7))),"")</f>
        <v/>
      </c>
      <c r="K436" s="18"/>
    </row>
    <row r="437" spans="1:11" s="51" customFormat="1" ht="16.5" customHeight="1" x14ac:dyDescent="0.2">
      <c r="A437" s="3"/>
      <c r="B437" s="3"/>
      <c r="C437" s="3"/>
      <c r="D437" s="3"/>
      <c r="E437" s="3"/>
      <c r="F437" s="3"/>
      <c r="G437" s="56" t="str">
        <f>IFERROR(VLOOKUP(E437,No一覧!$B$7:$F$404,2,FALSE),"")</f>
        <v/>
      </c>
      <c r="H437" s="57" t="str">
        <f>IFERROR(VLOOKUP(E437&amp;F437,No一覧!$A$7:$F$404,5,FALSE),"")</f>
        <v/>
      </c>
      <c r="I437" s="57" t="str">
        <f>IFERROR(VLOOKUP(E437&amp;F437,No一覧!$A$7:$F$404,6,FALSE),"")</f>
        <v/>
      </c>
      <c r="J437" s="58" t="str">
        <f ca="1">IF(K437="終",SUM(I437:INDIRECT(CONCATENATE("i",MATCH($K$7,$K$7:K436)+7))),"")</f>
        <v/>
      </c>
      <c r="K437" s="18"/>
    </row>
    <row r="438" spans="1:11" s="51" customFormat="1" ht="16.5" customHeight="1" x14ac:dyDescent="0.2">
      <c r="A438" s="3"/>
      <c r="B438" s="3"/>
      <c r="C438" s="3"/>
      <c r="D438" s="3"/>
      <c r="E438" s="3"/>
      <c r="F438" s="3"/>
      <c r="G438" s="56" t="str">
        <f>IFERROR(VLOOKUP(E438,No一覧!$B$7:$F$404,2,FALSE),"")</f>
        <v/>
      </c>
      <c r="H438" s="57" t="str">
        <f>IFERROR(VLOOKUP(E438&amp;F438,No一覧!$A$7:$F$404,5,FALSE),"")</f>
        <v/>
      </c>
      <c r="I438" s="57" t="str">
        <f>IFERROR(VLOOKUP(E438&amp;F438,No一覧!$A$7:$F$404,6,FALSE),"")</f>
        <v/>
      </c>
      <c r="J438" s="58" t="str">
        <f ca="1">IF(K438="終",SUM(I438:INDIRECT(CONCATENATE("i",MATCH($K$7,$K$7:K437)+7))),"")</f>
        <v/>
      </c>
      <c r="K438" s="18"/>
    </row>
    <row r="439" spans="1:11" s="51" customFormat="1" ht="16.5" customHeight="1" x14ac:dyDescent="0.2">
      <c r="A439" s="3"/>
      <c r="B439" s="3"/>
      <c r="C439" s="3"/>
      <c r="D439" s="3"/>
      <c r="E439" s="3"/>
      <c r="F439" s="3"/>
      <c r="G439" s="56" t="str">
        <f>IFERROR(VLOOKUP(E439,No一覧!$B$7:$F$404,2,FALSE),"")</f>
        <v/>
      </c>
      <c r="H439" s="57" t="str">
        <f>IFERROR(VLOOKUP(E439&amp;F439,No一覧!$A$7:$F$404,5,FALSE),"")</f>
        <v/>
      </c>
      <c r="I439" s="57" t="str">
        <f>IFERROR(VLOOKUP(E439&amp;F439,No一覧!$A$7:$F$404,6,FALSE),"")</f>
        <v/>
      </c>
      <c r="J439" s="58" t="str">
        <f ca="1">IF(K439="終",SUM(I439:INDIRECT(CONCATENATE("i",MATCH($K$7,$K$7:K438)+7))),"")</f>
        <v/>
      </c>
      <c r="K439" s="18"/>
    </row>
    <row r="440" spans="1:11" s="51" customFormat="1" ht="16.5" customHeight="1" x14ac:dyDescent="0.2">
      <c r="A440" s="3"/>
      <c r="B440" s="3"/>
      <c r="C440" s="3"/>
      <c r="D440" s="3"/>
      <c r="E440" s="3"/>
      <c r="F440" s="3"/>
      <c r="G440" s="56" t="str">
        <f>IFERROR(VLOOKUP(E440,No一覧!$B$7:$F$404,2,FALSE),"")</f>
        <v/>
      </c>
      <c r="H440" s="57" t="str">
        <f>IFERROR(VLOOKUP(E440&amp;F440,No一覧!$A$7:$F$404,5,FALSE),"")</f>
        <v/>
      </c>
      <c r="I440" s="57" t="str">
        <f>IFERROR(VLOOKUP(E440&amp;F440,No一覧!$A$7:$F$404,6,FALSE),"")</f>
        <v/>
      </c>
      <c r="J440" s="58" t="str">
        <f ca="1">IF(K440="終",SUM(I440:INDIRECT(CONCATENATE("i",MATCH($K$7,$K$7:K439)+7))),"")</f>
        <v/>
      </c>
      <c r="K440" s="18"/>
    </row>
    <row r="441" spans="1:11" s="51" customFormat="1" ht="16.5" customHeight="1" x14ac:dyDescent="0.2">
      <c r="A441" s="3"/>
      <c r="B441" s="3"/>
      <c r="C441" s="3"/>
      <c r="D441" s="3"/>
      <c r="E441" s="3"/>
      <c r="F441" s="3"/>
      <c r="G441" s="56" t="str">
        <f>IFERROR(VLOOKUP(E441,No一覧!$B$7:$F$404,2,FALSE),"")</f>
        <v/>
      </c>
      <c r="H441" s="57" t="str">
        <f>IFERROR(VLOOKUP(E441&amp;F441,No一覧!$A$7:$F$404,5,FALSE),"")</f>
        <v/>
      </c>
      <c r="I441" s="57" t="str">
        <f>IFERROR(VLOOKUP(E441&amp;F441,No一覧!$A$7:$F$404,6,FALSE),"")</f>
        <v/>
      </c>
      <c r="J441" s="58" t="str">
        <f ca="1">IF(K441="終",SUM(I441:INDIRECT(CONCATENATE("i",MATCH($K$7,$K$7:K440)+7))),"")</f>
        <v/>
      </c>
      <c r="K441" s="18"/>
    </row>
    <row r="442" spans="1:11" s="51" customFormat="1" ht="16.5" customHeight="1" x14ac:dyDescent="0.2">
      <c r="A442" s="3"/>
      <c r="B442" s="3"/>
      <c r="C442" s="3"/>
      <c r="D442" s="3"/>
      <c r="E442" s="3"/>
      <c r="F442" s="3"/>
      <c r="G442" s="56" t="str">
        <f>IFERROR(VLOOKUP(E442,No一覧!$B$7:$F$404,2,FALSE),"")</f>
        <v/>
      </c>
      <c r="H442" s="57" t="str">
        <f>IFERROR(VLOOKUP(E442&amp;F442,No一覧!$A$7:$F$404,5,FALSE),"")</f>
        <v/>
      </c>
      <c r="I442" s="57" t="str">
        <f>IFERROR(VLOOKUP(E442&amp;F442,No一覧!$A$7:$F$404,6,FALSE),"")</f>
        <v/>
      </c>
      <c r="J442" s="58" t="str">
        <f ca="1">IF(K442="終",SUM(I442:INDIRECT(CONCATENATE("i",MATCH($K$7,$K$7:K441)+7))),"")</f>
        <v/>
      </c>
      <c r="K442" s="18"/>
    </row>
    <row r="443" spans="1:11" s="51" customFormat="1" ht="16.5" customHeight="1" x14ac:dyDescent="0.2">
      <c r="A443" s="3"/>
      <c r="B443" s="3"/>
      <c r="C443" s="3"/>
      <c r="D443" s="3"/>
      <c r="E443" s="3"/>
      <c r="F443" s="3"/>
      <c r="G443" s="56" t="str">
        <f>IFERROR(VLOOKUP(E443,No一覧!$B$7:$F$404,2,FALSE),"")</f>
        <v/>
      </c>
      <c r="H443" s="57" t="str">
        <f>IFERROR(VLOOKUP(E443&amp;F443,No一覧!$A$7:$F$404,5,FALSE),"")</f>
        <v/>
      </c>
      <c r="I443" s="57" t="str">
        <f>IFERROR(VLOOKUP(E443&amp;F443,No一覧!$A$7:$F$404,6,FALSE),"")</f>
        <v/>
      </c>
      <c r="J443" s="58" t="str">
        <f ca="1">IF(K443="終",SUM(I443:INDIRECT(CONCATENATE("i",MATCH($K$7,$K$7:K442)+7))),"")</f>
        <v/>
      </c>
      <c r="K443" s="18"/>
    </row>
    <row r="444" spans="1:11" s="51" customFormat="1" ht="16.5" customHeight="1" x14ac:dyDescent="0.2">
      <c r="A444" s="3"/>
      <c r="B444" s="3"/>
      <c r="C444" s="3"/>
      <c r="D444" s="3"/>
      <c r="E444" s="3"/>
      <c r="F444" s="3"/>
      <c r="G444" s="56" t="str">
        <f>IFERROR(VLOOKUP(E444,No一覧!$B$7:$F$404,2,FALSE),"")</f>
        <v/>
      </c>
      <c r="H444" s="57" t="str">
        <f>IFERROR(VLOOKUP(E444&amp;F444,No一覧!$A$7:$F$404,5,FALSE),"")</f>
        <v/>
      </c>
      <c r="I444" s="57" t="str">
        <f>IFERROR(VLOOKUP(E444&amp;F444,No一覧!$A$7:$F$404,6,FALSE),"")</f>
        <v/>
      </c>
      <c r="J444" s="58" t="str">
        <f ca="1">IF(K444="終",SUM(I444:INDIRECT(CONCATENATE("i",MATCH($K$7,$K$7:K443)+7))),"")</f>
        <v/>
      </c>
      <c r="K444" s="18"/>
    </row>
    <row r="445" spans="1:11" s="51" customFormat="1" ht="16.5" customHeight="1" x14ac:dyDescent="0.2">
      <c r="A445" s="3"/>
      <c r="B445" s="3"/>
      <c r="C445" s="3"/>
      <c r="D445" s="3"/>
      <c r="E445" s="3"/>
      <c r="F445" s="3"/>
      <c r="G445" s="56" t="str">
        <f>IFERROR(VLOOKUP(E445,No一覧!$B$7:$F$404,2,FALSE),"")</f>
        <v/>
      </c>
      <c r="H445" s="57" t="str">
        <f>IFERROR(VLOOKUP(E445&amp;F445,No一覧!$A$7:$F$404,5,FALSE),"")</f>
        <v/>
      </c>
      <c r="I445" s="57" t="str">
        <f>IFERROR(VLOOKUP(E445&amp;F445,No一覧!$A$7:$F$404,6,FALSE),"")</f>
        <v/>
      </c>
      <c r="J445" s="58" t="str">
        <f ca="1">IF(K445="終",SUM(I445:INDIRECT(CONCATENATE("i",MATCH($K$7,$K$7:K444)+7))),"")</f>
        <v/>
      </c>
      <c r="K445" s="18"/>
    </row>
    <row r="446" spans="1:11" s="51" customFormat="1" ht="16.5" customHeight="1" x14ac:dyDescent="0.2">
      <c r="A446" s="3"/>
      <c r="B446" s="3"/>
      <c r="C446" s="3"/>
      <c r="D446" s="3"/>
      <c r="E446" s="3"/>
      <c r="F446" s="3"/>
      <c r="G446" s="56" t="str">
        <f>IFERROR(VLOOKUP(E446,No一覧!$B$7:$F$404,2,FALSE),"")</f>
        <v/>
      </c>
      <c r="H446" s="57" t="str">
        <f>IFERROR(VLOOKUP(E446&amp;F446,No一覧!$A$7:$F$404,5,FALSE),"")</f>
        <v/>
      </c>
      <c r="I446" s="57" t="str">
        <f>IFERROR(VLOOKUP(E446&amp;F446,No一覧!$A$7:$F$404,6,FALSE),"")</f>
        <v/>
      </c>
      <c r="J446" s="58" t="str">
        <f ca="1">IF(K446="終",SUM(I446:INDIRECT(CONCATENATE("i",MATCH($K$7,$K$7:K445)+7))),"")</f>
        <v/>
      </c>
      <c r="K446" s="18"/>
    </row>
    <row r="447" spans="1:11" s="51" customFormat="1" ht="16.5" customHeight="1" x14ac:dyDescent="0.2">
      <c r="A447" s="3"/>
      <c r="B447" s="3"/>
      <c r="C447" s="3"/>
      <c r="D447" s="3"/>
      <c r="E447" s="3"/>
      <c r="F447" s="3"/>
      <c r="G447" s="56" t="str">
        <f>IFERROR(VLOOKUP(E447,No一覧!$B$7:$F$404,2,FALSE),"")</f>
        <v/>
      </c>
      <c r="H447" s="57" t="str">
        <f>IFERROR(VLOOKUP(E447&amp;F447,No一覧!$A$7:$F$404,5,FALSE),"")</f>
        <v/>
      </c>
      <c r="I447" s="57" t="str">
        <f>IFERROR(VLOOKUP(E447&amp;F447,No一覧!$A$7:$F$404,6,FALSE),"")</f>
        <v/>
      </c>
      <c r="J447" s="58" t="str">
        <f ca="1">IF(K447="終",SUM(I447:INDIRECT(CONCATENATE("i",MATCH($K$7,$K$7:K446)+7))),"")</f>
        <v/>
      </c>
      <c r="K447" s="18"/>
    </row>
    <row r="448" spans="1:11" s="51" customFormat="1" ht="16.5" customHeight="1" x14ac:dyDescent="0.2">
      <c r="A448" s="3"/>
      <c r="B448" s="3"/>
      <c r="C448" s="3"/>
      <c r="D448" s="3"/>
      <c r="E448" s="3"/>
      <c r="F448" s="3"/>
      <c r="G448" s="56" t="str">
        <f>IFERROR(VLOOKUP(E448,No一覧!$B$7:$F$404,2,FALSE),"")</f>
        <v/>
      </c>
      <c r="H448" s="57" t="str">
        <f>IFERROR(VLOOKUP(E448&amp;F448,No一覧!$A$7:$F$404,5,FALSE),"")</f>
        <v/>
      </c>
      <c r="I448" s="57" t="str">
        <f>IFERROR(VLOOKUP(E448&amp;F448,No一覧!$A$7:$F$404,6,FALSE),"")</f>
        <v/>
      </c>
      <c r="J448" s="58" t="str">
        <f ca="1">IF(K448="終",SUM(I448:INDIRECT(CONCATENATE("i",MATCH($K$7,$K$7:K447)+7))),"")</f>
        <v/>
      </c>
      <c r="K448" s="18"/>
    </row>
    <row r="449" spans="1:11" s="51" customFormat="1" ht="16.5" customHeight="1" x14ac:dyDescent="0.2">
      <c r="A449" s="3"/>
      <c r="B449" s="3"/>
      <c r="C449" s="3"/>
      <c r="D449" s="3"/>
      <c r="E449" s="3"/>
      <c r="F449" s="3"/>
      <c r="G449" s="56" t="str">
        <f>IFERROR(VLOOKUP(E449,No一覧!$B$7:$F$404,2,FALSE),"")</f>
        <v/>
      </c>
      <c r="H449" s="57" t="str">
        <f>IFERROR(VLOOKUP(E449&amp;F449,No一覧!$A$7:$F$404,5,FALSE),"")</f>
        <v/>
      </c>
      <c r="I449" s="57" t="str">
        <f>IFERROR(VLOOKUP(E449&amp;F449,No一覧!$A$7:$F$404,6,FALSE),"")</f>
        <v/>
      </c>
      <c r="J449" s="58" t="str">
        <f ca="1">IF(K449="終",SUM(I449:INDIRECT(CONCATENATE("i",MATCH($K$7,$K$7:K448)+7))),"")</f>
        <v/>
      </c>
      <c r="K449" s="18"/>
    </row>
    <row r="450" spans="1:11" s="51" customFormat="1" ht="16.5" customHeight="1" x14ac:dyDescent="0.2">
      <c r="A450" s="3"/>
      <c r="B450" s="3"/>
      <c r="C450" s="3"/>
      <c r="D450" s="3"/>
      <c r="E450" s="3"/>
      <c r="F450" s="3"/>
      <c r="G450" s="56" t="str">
        <f>IFERROR(VLOOKUP(E450,No一覧!$B$7:$F$404,2,FALSE),"")</f>
        <v/>
      </c>
      <c r="H450" s="57" t="str">
        <f>IFERROR(VLOOKUP(E450&amp;F450,No一覧!$A$7:$F$404,5,FALSE),"")</f>
        <v/>
      </c>
      <c r="I450" s="57" t="str">
        <f>IFERROR(VLOOKUP(E450&amp;F450,No一覧!$A$7:$F$404,6,FALSE),"")</f>
        <v/>
      </c>
      <c r="J450" s="58" t="str">
        <f ca="1">IF(K450="終",SUM(I450:INDIRECT(CONCATENATE("i",MATCH($K$7,$K$7:K449)+7))),"")</f>
        <v/>
      </c>
      <c r="K450" s="18"/>
    </row>
    <row r="451" spans="1:11" s="51" customFormat="1" ht="16.5" customHeight="1" x14ac:dyDescent="0.2">
      <c r="A451" s="3"/>
      <c r="B451" s="3"/>
      <c r="C451" s="3"/>
      <c r="D451" s="3"/>
      <c r="E451" s="3"/>
      <c r="F451" s="3"/>
      <c r="G451" s="56" t="str">
        <f>IFERROR(VLOOKUP(E451,No一覧!$B$7:$F$404,2,FALSE),"")</f>
        <v/>
      </c>
      <c r="H451" s="57" t="str">
        <f>IFERROR(VLOOKUP(E451&amp;F451,No一覧!$A$7:$F$404,5,FALSE),"")</f>
        <v/>
      </c>
      <c r="I451" s="57" t="str">
        <f>IFERROR(VLOOKUP(E451&amp;F451,No一覧!$A$7:$F$404,6,FALSE),"")</f>
        <v/>
      </c>
      <c r="J451" s="58" t="str">
        <f ca="1">IF(K451="終",SUM(I451:INDIRECT(CONCATENATE("i",MATCH($K$7,$K$7:K450)+7))),"")</f>
        <v/>
      </c>
      <c r="K451" s="18"/>
    </row>
    <row r="452" spans="1:11" s="51" customFormat="1" ht="16.5" customHeight="1" x14ac:dyDescent="0.2">
      <c r="A452" s="3"/>
      <c r="B452" s="3"/>
      <c r="C452" s="3"/>
      <c r="D452" s="3"/>
      <c r="E452" s="3"/>
      <c r="F452" s="3"/>
      <c r="G452" s="56" t="str">
        <f>IFERROR(VLOOKUP(E452,No一覧!$B$7:$F$404,2,FALSE),"")</f>
        <v/>
      </c>
      <c r="H452" s="57" t="str">
        <f>IFERROR(VLOOKUP(E452&amp;F452,No一覧!$A$7:$F$404,5,FALSE),"")</f>
        <v/>
      </c>
      <c r="I452" s="57" t="str">
        <f>IFERROR(VLOOKUP(E452&amp;F452,No一覧!$A$7:$F$404,6,FALSE),"")</f>
        <v/>
      </c>
      <c r="J452" s="58" t="str">
        <f ca="1">IF(K452="終",SUM(I452:INDIRECT(CONCATENATE("i",MATCH($K$7,$K$7:K451)+7))),"")</f>
        <v/>
      </c>
      <c r="K452" s="18"/>
    </row>
    <row r="453" spans="1:11" s="51" customFormat="1" ht="16.5" customHeight="1" x14ac:dyDescent="0.2">
      <c r="A453" s="3"/>
      <c r="B453" s="3"/>
      <c r="C453" s="3"/>
      <c r="D453" s="3"/>
      <c r="E453" s="3"/>
      <c r="F453" s="3"/>
      <c r="G453" s="56" t="str">
        <f>IFERROR(VLOOKUP(E453,No一覧!$B$7:$F$404,2,FALSE),"")</f>
        <v/>
      </c>
      <c r="H453" s="57" t="str">
        <f>IFERROR(VLOOKUP(E453&amp;F453,No一覧!$A$7:$F$404,5,FALSE),"")</f>
        <v/>
      </c>
      <c r="I453" s="57" t="str">
        <f>IFERROR(VLOOKUP(E453&amp;F453,No一覧!$A$7:$F$404,6,FALSE),"")</f>
        <v/>
      </c>
      <c r="J453" s="58" t="str">
        <f ca="1">IF(K453="終",SUM(I453:INDIRECT(CONCATENATE("i",MATCH($K$7,$K$7:K452)+7))),"")</f>
        <v/>
      </c>
      <c r="K453" s="18"/>
    </row>
    <row r="454" spans="1:11" s="51" customFormat="1" ht="16.5" customHeight="1" x14ac:dyDescent="0.2">
      <c r="A454" s="3"/>
      <c r="B454" s="3"/>
      <c r="C454" s="3"/>
      <c r="D454" s="3"/>
      <c r="E454" s="3"/>
      <c r="F454" s="3"/>
      <c r="G454" s="56" t="str">
        <f>IFERROR(VLOOKUP(E454,No一覧!$B$7:$F$404,2,FALSE),"")</f>
        <v/>
      </c>
      <c r="H454" s="57" t="str">
        <f>IFERROR(VLOOKUP(E454&amp;F454,No一覧!$A$7:$F$404,5,FALSE),"")</f>
        <v/>
      </c>
      <c r="I454" s="57" t="str">
        <f>IFERROR(VLOOKUP(E454&amp;F454,No一覧!$A$7:$F$404,6,FALSE),"")</f>
        <v/>
      </c>
      <c r="J454" s="58" t="str">
        <f ca="1">IF(K454="終",SUM(I454:INDIRECT(CONCATENATE("i",MATCH($K$7,$K$7:K453)+7))),"")</f>
        <v/>
      </c>
      <c r="K454" s="18"/>
    </row>
    <row r="455" spans="1:11" s="51" customFormat="1" ht="16.5" customHeight="1" x14ac:dyDescent="0.2">
      <c r="A455" s="3"/>
      <c r="B455" s="3"/>
      <c r="C455" s="3"/>
      <c r="D455" s="3"/>
      <c r="E455" s="3"/>
      <c r="F455" s="3"/>
      <c r="G455" s="56" t="str">
        <f>IFERROR(VLOOKUP(E455,No一覧!$B$7:$F$404,2,FALSE),"")</f>
        <v/>
      </c>
      <c r="H455" s="57" t="str">
        <f>IFERROR(VLOOKUP(E455&amp;F455,No一覧!$A$7:$F$404,5,FALSE),"")</f>
        <v/>
      </c>
      <c r="I455" s="57" t="str">
        <f>IFERROR(VLOOKUP(E455&amp;F455,No一覧!$A$7:$F$404,6,FALSE),"")</f>
        <v/>
      </c>
      <c r="J455" s="58" t="str">
        <f ca="1">IF(K455="終",SUM(I455:INDIRECT(CONCATENATE("i",MATCH($K$7,$K$7:K454)+7))),"")</f>
        <v/>
      </c>
      <c r="K455" s="18"/>
    </row>
    <row r="456" spans="1:11" s="51" customFormat="1" ht="16.5" customHeight="1" x14ac:dyDescent="0.2">
      <c r="A456" s="3"/>
      <c r="B456" s="3"/>
      <c r="C456" s="3"/>
      <c r="D456" s="3"/>
      <c r="E456" s="3"/>
      <c r="F456" s="3"/>
      <c r="G456" s="56" t="str">
        <f>IFERROR(VLOOKUP(E456,No一覧!$B$7:$F$404,2,FALSE),"")</f>
        <v/>
      </c>
      <c r="H456" s="57" t="str">
        <f>IFERROR(VLOOKUP(E456&amp;F456,No一覧!$A$7:$F$404,5,FALSE),"")</f>
        <v/>
      </c>
      <c r="I456" s="57" t="str">
        <f>IFERROR(VLOOKUP(E456&amp;F456,No一覧!$A$7:$F$404,6,FALSE),"")</f>
        <v/>
      </c>
      <c r="J456" s="58" t="str">
        <f ca="1">IF(K456="終",SUM(I456:INDIRECT(CONCATENATE("i",MATCH($K$7,$K$7:K455)+7))),"")</f>
        <v/>
      </c>
      <c r="K456" s="18"/>
    </row>
    <row r="457" spans="1:11" s="51" customFormat="1" ht="16.5" customHeight="1" x14ac:dyDescent="0.2">
      <c r="A457" s="3"/>
      <c r="B457" s="3"/>
      <c r="C457" s="3"/>
      <c r="D457" s="3"/>
      <c r="E457" s="3"/>
      <c r="F457" s="3"/>
      <c r="G457" s="56" t="str">
        <f>IFERROR(VLOOKUP(E457,No一覧!$B$7:$F$404,2,FALSE),"")</f>
        <v/>
      </c>
      <c r="H457" s="57" t="str">
        <f>IFERROR(VLOOKUP(E457&amp;F457,No一覧!$A$7:$F$404,5,FALSE),"")</f>
        <v/>
      </c>
      <c r="I457" s="57" t="str">
        <f>IFERROR(VLOOKUP(E457&amp;F457,No一覧!$A$7:$F$404,6,FALSE),"")</f>
        <v/>
      </c>
      <c r="J457" s="58" t="str">
        <f ca="1">IF(K457="終",SUM(I457:INDIRECT(CONCATENATE("i",MATCH($K$7,$K$7:K456)+7))),"")</f>
        <v/>
      </c>
      <c r="K457" s="18"/>
    </row>
    <row r="458" spans="1:11" s="51" customFormat="1" ht="16.5" customHeight="1" x14ac:dyDescent="0.2">
      <c r="A458" s="3"/>
      <c r="B458" s="3"/>
      <c r="C458" s="3"/>
      <c r="D458" s="3"/>
      <c r="E458" s="3"/>
      <c r="F458" s="3"/>
      <c r="G458" s="56" t="str">
        <f>IFERROR(VLOOKUP(E458,No一覧!$B$7:$F$404,2,FALSE),"")</f>
        <v/>
      </c>
      <c r="H458" s="57" t="str">
        <f>IFERROR(VLOOKUP(E458&amp;F458,No一覧!$A$7:$F$404,5,FALSE),"")</f>
        <v/>
      </c>
      <c r="I458" s="57" t="str">
        <f>IFERROR(VLOOKUP(E458&amp;F458,No一覧!$A$7:$F$404,6,FALSE),"")</f>
        <v/>
      </c>
      <c r="J458" s="58" t="str">
        <f ca="1">IF(K458="終",SUM(I458:INDIRECT(CONCATENATE("i",MATCH($K$7,$K$7:K457)+7))),"")</f>
        <v/>
      </c>
      <c r="K458" s="18"/>
    </row>
    <row r="459" spans="1:11" s="51" customFormat="1" ht="16.5" customHeight="1" x14ac:dyDescent="0.2">
      <c r="A459" s="3"/>
      <c r="B459" s="3"/>
      <c r="C459" s="3"/>
      <c r="D459" s="3"/>
      <c r="E459" s="3"/>
      <c r="F459" s="3"/>
      <c r="G459" s="56" t="str">
        <f>IFERROR(VLOOKUP(E459,No一覧!$B$7:$F$404,2,FALSE),"")</f>
        <v/>
      </c>
      <c r="H459" s="57" t="str">
        <f>IFERROR(VLOOKUP(E459&amp;F459,No一覧!$A$7:$F$404,5,FALSE),"")</f>
        <v/>
      </c>
      <c r="I459" s="57" t="str">
        <f>IFERROR(VLOOKUP(E459&amp;F459,No一覧!$A$7:$F$404,6,FALSE),"")</f>
        <v/>
      </c>
      <c r="J459" s="58" t="str">
        <f ca="1">IF(K459="終",SUM(I459:INDIRECT(CONCATENATE("i",MATCH($K$7,$K$7:K458)+7))),"")</f>
        <v/>
      </c>
      <c r="K459" s="18"/>
    </row>
    <row r="460" spans="1:11" s="51" customFormat="1" ht="16.5" customHeight="1" x14ac:dyDescent="0.2">
      <c r="A460" s="3"/>
      <c r="B460" s="3"/>
      <c r="C460" s="3"/>
      <c r="D460" s="3"/>
      <c r="E460" s="3"/>
      <c r="F460" s="3"/>
      <c r="G460" s="56" t="str">
        <f>IFERROR(VLOOKUP(E460,No一覧!$B$7:$F$404,2,FALSE),"")</f>
        <v/>
      </c>
      <c r="H460" s="57" t="str">
        <f>IFERROR(VLOOKUP(E460&amp;F460,No一覧!$A$7:$F$404,5,FALSE),"")</f>
        <v/>
      </c>
      <c r="I460" s="57" t="str">
        <f>IFERROR(VLOOKUP(E460&amp;F460,No一覧!$A$7:$F$404,6,FALSE),"")</f>
        <v/>
      </c>
      <c r="J460" s="58" t="str">
        <f ca="1">IF(K460="終",SUM(I460:INDIRECT(CONCATENATE("i",MATCH($K$7,$K$7:K459)+7))),"")</f>
        <v/>
      </c>
      <c r="K460" s="18"/>
    </row>
    <row r="461" spans="1:11" s="51" customFormat="1" ht="16.5" customHeight="1" x14ac:dyDescent="0.2">
      <c r="A461" s="3"/>
      <c r="B461" s="3"/>
      <c r="C461" s="3"/>
      <c r="D461" s="3"/>
      <c r="E461" s="3"/>
      <c r="F461" s="3"/>
      <c r="G461" s="56" t="str">
        <f>IFERROR(VLOOKUP(E461,No一覧!$B$7:$F$404,2,FALSE),"")</f>
        <v/>
      </c>
      <c r="H461" s="57" t="str">
        <f>IFERROR(VLOOKUP(E461&amp;F461,No一覧!$A$7:$F$404,5,FALSE),"")</f>
        <v/>
      </c>
      <c r="I461" s="57" t="str">
        <f>IFERROR(VLOOKUP(E461&amp;F461,No一覧!$A$7:$F$404,6,FALSE),"")</f>
        <v/>
      </c>
      <c r="J461" s="58" t="str">
        <f ca="1">IF(K461="終",SUM(I461:INDIRECT(CONCATENATE("i",MATCH($K$7,$K$7:K460)+7))),"")</f>
        <v/>
      </c>
      <c r="K461" s="18"/>
    </row>
    <row r="462" spans="1:11" s="51" customFormat="1" ht="16.5" customHeight="1" x14ac:dyDescent="0.2">
      <c r="A462" s="3"/>
      <c r="B462" s="3"/>
      <c r="C462" s="3"/>
      <c r="D462" s="3"/>
      <c r="E462" s="3"/>
      <c r="F462" s="3"/>
      <c r="G462" s="56" t="str">
        <f>IFERROR(VLOOKUP(E462,No一覧!$B$7:$F$404,2,FALSE),"")</f>
        <v/>
      </c>
      <c r="H462" s="57" t="str">
        <f>IFERROR(VLOOKUP(E462&amp;F462,No一覧!$A$7:$F$404,5,FALSE),"")</f>
        <v/>
      </c>
      <c r="I462" s="57" t="str">
        <f>IFERROR(VLOOKUP(E462&amp;F462,No一覧!$A$7:$F$404,6,FALSE),"")</f>
        <v/>
      </c>
      <c r="J462" s="58" t="str">
        <f ca="1">IF(K462="終",SUM(I462:INDIRECT(CONCATENATE("i",MATCH($K$7,$K$7:K461)+7))),"")</f>
        <v/>
      </c>
      <c r="K462" s="18"/>
    </row>
    <row r="463" spans="1:11" s="51" customFormat="1" ht="16.5" customHeight="1" x14ac:dyDescent="0.2">
      <c r="A463" s="3"/>
      <c r="B463" s="3"/>
      <c r="C463" s="3"/>
      <c r="D463" s="3"/>
      <c r="E463" s="3"/>
      <c r="F463" s="3"/>
      <c r="G463" s="56" t="str">
        <f>IFERROR(VLOOKUP(E463,No一覧!$B$7:$F$404,2,FALSE),"")</f>
        <v/>
      </c>
      <c r="H463" s="57" t="str">
        <f>IFERROR(VLOOKUP(E463&amp;F463,No一覧!$A$7:$F$404,5,FALSE),"")</f>
        <v/>
      </c>
      <c r="I463" s="57" t="str">
        <f>IFERROR(VLOOKUP(E463&amp;F463,No一覧!$A$7:$F$404,6,FALSE),"")</f>
        <v/>
      </c>
      <c r="J463" s="58" t="str">
        <f ca="1">IF(K463="終",SUM(I463:INDIRECT(CONCATENATE("i",MATCH($K$7,$K$7:K462)+7))),"")</f>
        <v/>
      </c>
      <c r="K463" s="18"/>
    </row>
    <row r="464" spans="1:11" s="51" customFormat="1" ht="16.5" customHeight="1" x14ac:dyDescent="0.2">
      <c r="A464" s="3"/>
      <c r="B464" s="3"/>
      <c r="C464" s="3"/>
      <c r="D464" s="3"/>
      <c r="E464" s="3"/>
      <c r="F464" s="3"/>
      <c r="G464" s="56" t="str">
        <f>IFERROR(VLOOKUP(E464,No一覧!$B$7:$F$404,2,FALSE),"")</f>
        <v/>
      </c>
      <c r="H464" s="57" t="str">
        <f>IFERROR(VLOOKUP(E464&amp;F464,No一覧!$A$7:$F$404,5,FALSE),"")</f>
        <v/>
      </c>
      <c r="I464" s="57" t="str">
        <f>IFERROR(VLOOKUP(E464&amp;F464,No一覧!$A$7:$F$404,6,FALSE),"")</f>
        <v/>
      </c>
      <c r="J464" s="58" t="str">
        <f ca="1">IF(K464="終",SUM(I464:INDIRECT(CONCATENATE("i",MATCH($K$7,$K$7:K463)+7))),"")</f>
        <v/>
      </c>
      <c r="K464" s="18"/>
    </row>
    <row r="465" spans="1:11" s="51" customFormat="1" ht="16.5" customHeight="1" x14ac:dyDescent="0.2">
      <c r="A465" s="3"/>
      <c r="B465" s="3"/>
      <c r="C465" s="3"/>
      <c r="D465" s="3"/>
      <c r="E465" s="3"/>
      <c r="F465" s="3"/>
      <c r="G465" s="56" t="str">
        <f>IFERROR(VLOOKUP(E465,No一覧!$B$7:$F$404,2,FALSE),"")</f>
        <v/>
      </c>
      <c r="H465" s="57" t="str">
        <f>IFERROR(VLOOKUP(E465&amp;F465,No一覧!$A$7:$F$404,5,FALSE),"")</f>
        <v/>
      </c>
      <c r="I465" s="57" t="str">
        <f>IFERROR(VLOOKUP(E465&amp;F465,No一覧!$A$7:$F$404,6,FALSE),"")</f>
        <v/>
      </c>
      <c r="J465" s="58" t="str">
        <f ca="1">IF(K465="終",SUM(I465:INDIRECT(CONCATENATE("i",MATCH($K$7,$K$7:K464)+7))),"")</f>
        <v/>
      </c>
      <c r="K465" s="18"/>
    </row>
    <row r="466" spans="1:11" s="51" customFormat="1" ht="16.5" customHeight="1" x14ac:dyDescent="0.2">
      <c r="A466" s="3"/>
      <c r="B466" s="3"/>
      <c r="C466" s="3"/>
      <c r="D466" s="3"/>
      <c r="E466" s="3"/>
      <c r="F466" s="3"/>
      <c r="G466" s="56" t="str">
        <f>IFERROR(VLOOKUP(E466,No一覧!$B$7:$F$404,2,FALSE),"")</f>
        <v/>
      </c>
      <c r="H466" s="57" t="str">
        <f>IFERROR(VLOOKUP(E466&amp;F466,No一覧!$A$7:$F$404,5,FALSE),"")</f>
        <v/>
      </c>
      <c r="I466" s="57" t="str">
        <f>IFERROR(VLOOKUP(E466&amp;F466,No一覧!$A$7:$F$404,6,FALSE),"")</f>
        <v/>
      </c>
      <c r="J466" s="58" t="str">
        <f ca="1">IF(K466="終",SUM(I466:INDIRECT(CONCATENATE("i",MATCH($K$7,$K$7:K465)+7))),"")</f>
        <v/>
      </c>
      <c r="K466" s="18"/>
    </row>
    <row r="467" spans="1:11" s="51" customFormat="1" ht="16.5" customHeight="1" x14ac:dyDescent="0.2">
      <c r="A467" s="3"/>
      <c r="B467" s="3"/>
      <c r="C467" s="3"/>
      <c r="D467" s="3"/>
      <c r="E467" s="3"/>
      <c r="F467" s="3"/>
      <c r="G467" s="56" t="str">
        <f>IFERROR(VLOOKUP(E467,No一覧!$B$7:$F$404,2,FALSE),"")</f>
        <v/>
      </c>
      <c r="H467" s="57" t="str">
        <f>IFERROR(VLOOKUP(E467&amp;F467,No一覧!$A$7:$F$404,5,FALSE),"")</f>
        <v/>
      </c>
      <c r="I467" s="57" t="str">
        <f>IFERROR(VLOOKUP(E467&amp;F467,No一覧!$A$7:$F$404,6,FALSE),"")</f>
        <v/>
      </c>
      <c r="J467" s="58" t="str">
        <f ca="1">IF(K467="終",SUM(I467:INDIRECT(CONCATENATE("i",MATCH($K$7,$K$7:K466)+7))),"")</f>
        <v/>
      </c>
      <c r="K467" s="18"/>
    </row>
    <row r="468" spans="1:11" s="51" customFormat="1" ht="16.5" customHeight="1" x14ac:dyDescent="0.2">
      <c r="A468" s="3"/>
      <c r="B468" s="3"/>
      <c r="C468" s="3"/>
      <c r="D468" s="3"/>
      <c r="E468" s="3"/>
      <c r="F468" s="3"/>
      <c r="G468" s="56" t="str">
        <f>IFERROR(VLOOKUP(E468,No一覧!$B$7:$F$404,2,FALSE),"")</f>
        <v/>
      </c>
      <c r="H468" s="57" t="str">
        <f>IFERROR(VLOOKUP(E468&amp;F468,No一覧!$A$7:$F$404,5,FALSE),"")</f>
        <v/>
      </c>
      <c r="I468" s="57" t="str">
        <f>IFERROR(VLOOKUP(E468&amp;F468,No一覧!$A$7:$F$404,6,FALSE),"")</f>
        <v/>
      </c>
      <c r="J468" s="58" t="str">
        <f ca="1">IF(K468="終",SUM(I468:INDIRECT(CONCATENATE("i",MATCH($K$7,$K$7:K467)+7))),"")</f>
        <v/>
      </c>
      <c r="K468" s="18"/>
    </row>
    <row r="469" spans="1:11" s="51" customFormat="1" ht="16.5" customHeight="1" x14ac:dyDescent="0.2">
      <c r="A469" s="3"/>
      <c r="B469" s="3"/>
      <c r="C469" s="3"/>
      <c r="D469" s="3"/>
      <c r="E469" s="3"/>
      <c r="F469" s="3"/>
      <c r="G469" s="56" t="str">
        <f>IFERROR(VLOOKUP(E469,No一覧!$B$7:$F$404,2,FALSE),"")</f>
        <v/>
      </c>
      <c r="H469" s="57" t="str">
        <f>IFERROR(VLOOKUP(E469&amp;F469,No一覧!$A$7:$F$404,5,FALSE),"")</f>
        <v/>
      </c>
      <c r="I469" s="57" t="str">
        <f>IFERROR(VLOOKUP(E469&amp;F469,No一覧!$A$7:$F$404,6,FALSE),"")</f>
        <v/>
      </c>
      <c r="J469" s="58" t="str">
        <f ca="1">IF(K469="終",SUM(I469:INDIRECT(CONCATENATE("i",MATCH($K$7,$K$7:K468)+7))),"")</f>
        <v/>
      </c>
      <c r="K469" s="18"/>
    </row>
    <row r="470" spans="1:11" s="51" customFormat="1" ht="16.5" customHeight="1" x14ac:dyDescent="0.2">
      <c r="A470" s="3"/>
      <c r="B470" s="3"/>
      <c r="C470" s="3"/>
      <c r="D470" s="3"/>
      <c r="E470" s="3"/>
      <c r="F470" s="3"/>
      <c r="G470" s="56" t="str">
        <f>IFERROR(VLOOKUP(E470,No一覧!$B$7:$F$404,2,FALSE),"")</f>
        <v/>
      </c>
      <c r="H470" s="57" t="str">
        <f>IFERROR(VLOOKUP(E470&amp;F470,No一覧!$A$7:$F$404,5,FALSE),"")</f>
        <v/>
      </c>
      <c r="I470" s="57" t="str">
        <f>IFERROR(VLOOKUP(E470&amp;F470,No一覧!$A$7:$F$404,6,FALSE),"")</f>
        <v/>
      </c>
      <c r="J470" s="58" t="str">
        <f ca="1">IF(K470="終",SUM(I470:INDIRECT(CONCATENATE("i",MATCH($K$7,$K$7:K469)+7))),"")</f>
        <v/>
      </c>
      <c r="K470" s="18"/>
    </row>
    <row r="471" spans="1:11" s="51" customFormat="1" ht="16.5" customHeight="1" x14ac:dyDescent="0.2">
      <c r="A471" s="3"/>
      <c r="B471" s="3"/>
      <c r="C471" s="3"/>
      <c r="D471" s="3"/>
      <c r="E471" s="3"/>
      <c r="F471" s="3"/>
      <c r="G471" s="56" t="str">
        <f>IFERROR(VLOOKUP(E471,No一覧!$B$7:$F$404,2,FALSE),"")</f>
        <v/>
      </c>
      <c r="H471" s="57" t="str">
        <f>IFERROR(VLOOKUP(E471&amp;F471,No一覧!$A$7:$F$404,5,FALSE),"")</f>
        <v/>
      </c>
      <c r="I471" s="57" t="str">
        <f>IFERROR(VLOOKUP(E471&amp;F471,No一覧!$A$7:$F$404,6,FALSE),"")</f>
        <v/>
      </c>
      <c r="J471" s="58" t="str">
        <f ca="1">IF(K471="終",SUM(I471:INDIRECT(CONCATENATE("i",MATCH($K$7,$K$7:K470)+7))),"")</f>
        <v/>
      </c>
      <c r="K471" s="18"/>
    </row>
    <row r="472" spans="1:11" s="51" customFormat="1" ht="16.5" customHeight="1" x14ac:dyDescent="0.2">
      <c r="A472" s="3"/>
      <c r="B472" s="3"/>
      <c r="C472" s="3"/>
      <c r="D472" s="3"/>
      <c r="E472" s="3"/>
      <c r="F472" s="3"/>
      <c r="G472" s="56" t="str">
        <f>IFERROR(VLOOKUP(E472,No一覧!$B$7:$F$404,2,FALSE),"")</f>
        <v/>
      </c>
      <c r="H472" s="57" t="str">
        <f>IFERROR(VLOOKUP(E472&amp;F472,No一覧!$A$7:$F$404,5,FALSE),"")</f>
        <v/>
      </c>
      <c r="I472" s="57" t="str">
        <f>IFERROR(VLOOKUP(E472&amp;F472,No一覧!$A$7:$F$404,6,FALSE),"")</f>
        <v/>
      </c>
      <c r="J472" s="58" t="str">
        <f ca="1">IF(K472="終",SUM(I472:INDIRECT(CONCATENATE("i",MATCH($K$7,$K$7:K471)+7))),"")</f>
        <v/>
      </c>
      <c r="K472" s="18"/>
    </row>
    <row r="473" spans="1:11" s="51" customFormat="1" ht="16.5" customHeight="1" x14ac:dyDescent="0.2">
      <c r="A473" s="3"/>
      <c r="B473" s="3"/>
      <c r="C473" s="3"/>
      <c r="D473" s="3"/>
      <c r="E473" s="3"/>
      <c r="F473" s="3"/>
      <c r="G473" s="56" t="str">
        <f>IFERROR(VLOOKUP(E473,No一覧!$B$7:$F$404,2,FALSE),"")</f>
        <v/>
      </c>
      <c r="H473" s="57" t="str">
        <f>IFERROR(VLOOKUP(E473&amp;F473,No一覧!$A$7:$F$404,5,FALSE),"")</f>
        <v/>
      </c>
      <c r="I473" s="57" t="str">
        <f>IFERROR(VLOOKUP(E473&amp;F473,No一覧!$A$7:$F$404,6,FALSE),"")</f>
        <v/>
      </c>
      <c r="J473" s="58" t="str">
        <f ca="1">IF(K473="終",SUM(I473:INDIRECT(CONCATENATE("i",MATCH($K$7,$K$7:K472)+7))),"")</f>
        <v/>
      </c>
      <c r="K473" s="18"/>
    </row>
    <row r="474" spans="1:11" s="51" customFormat="1" ht="16.5" customHeight="1" x14ac:dyDescent="0.2">
      <c r="A474" s="3"/>
      <c r="B474" s="3"/>
      <c r="C474" s="3"/>
      <c r="D474" s="3"/>
      <c r="E474" s="3"/>
      <c r="F474" s="3"/>
      <c r="G474" s="56" t="str">
        <f>IFERROR(VLOOKUP(E474,No一覧!$B$7:$F$404,2,FALSE),"")</f>
        <v/>
      </c>
      <c r="H474" s="57" t="str">
        <f>IFERROR(VLOOKUP(E474&amp;F474,No一覧!$A$7:$F$404,5,FALSE),"")</f>
        <v/>
      </c>
      <c r="I474" s="57" t="str">
        <f>IFERROR(VLOOKUP(E474&amp;F474,No一覧!$A$7:$F$404,6,FALSE),"")</f>
        <v/>
      </c>
      <c r="J474" s="58" t="str">
        <f ca="1">IF(K474="終",SUM(I474:INDIRECT(CONCATENATE("i",MATCH($K$7,$K$7:K473)+7))),"")</f>
        <v/>
      </c>
      <c r="K474" s="18"/>
    </row>
    <row r="475" spans="1:11" s="51" customFormat="1" ht="16.5" customHeight="1" x14ac:dyDescent="0.2">
      <c r="A475" s="3"/>
      <c r="B475" s="3"/>
      <c r="C475" s="3"/>
      <c r="D475" s="3"/>
      <c r="E475" s="3"/>
      <c r="F475" s="3"/>
      <c r="G475" s="56" t="str">
        <f>IFERROR(VLOOKUP(E475,No一覧!$B$7:$F$404,2,FALSE),"")</f>
        <v/>
      </c>
      <c r="H475" s="57" t="str">
        <f>IFERROR(VLOOKUP(E475&amp;F475,No一覧!$A$7:$F$404,5,FALSE),"")</f>
        <v/>
      </c>
      <c r="I475" s="57" t="str">
        <f>IFERROR(VLOOKUP(E475&amp;F475,No一覧!$A$7:$F$404,6,FALSE),"")</f>
        <v/>
      </c>
      <c r="J475" s="58" t="str">
        <f ca="1">IF(K475="終",SUM(I475:INDIRECT(CONCATENATE("i",MATCH($K$7,$K$7:K474)+7))),"")</f>
        <v/>
      </c>
      <c r="K475" s="18"/>
    </row>
    <row r="476" spans="1:11" s="51" customFormat="1" ht="16.5" customHeight="1" x14ac:dyDescent="0.2">
      <c r="A476" s="3"/>
      <c r="B476" s="3"/>
      <c r="C476" s="3"/>
      <c r="D476" s="3"/>
      <c r="E476" s="3"/>
      <c r="F476" s="3"/>
      <c r="G476" s="56" t="str">
        <f>IFERROR(VLOOKUP(E476,No一覧!$B$7:$F$404,2,FALSE),"")</f>
        <v/>
      </c>
      <c r="H476" s="57" t="str">
        <f>IFERROR(VLOOKUP(E476&amp;F476,No一覧!$A$7:$F$404,5,FALSE),"")</f>
        <v/>
      </c>
      <c r="I476" s="57" t="str">
        <f>IFERROR(VLOOKUP(E476&amp;F476,No一覧!$A$7:$F$404,6,FALSE),"")</f>
        <v/>
      </c>
      <c r="J476" s="58" t="str">
        <f ca="1">IF(K476="終",SUM(I476:INDIRECT(CONCATENATE("i",MATCH($K$7,$K$7:K475)+7))),"")</f>
        <v/>
      </c>
      <c r="K476" s="18"/>
    </row>
    <row r="477" spans="1:11" s="51" customFormat="1" ht="16.5" customHeight="1" x14ac:dyDescent="0.2">
      <c r="A477" s="3"/>
      <c r="B477" s="3"/>
      <c r="C477" s="3"/>
      <c r="D477" s="3"/>
      <c r="E477" s="3"/>
      <c r="F477" s="3"/>
      <c r="G477" s="56" t="str">
        <f>IFERROR(VLOOKUP(E477,No一覧!$B$7:$F$404,2,FALSE),"")</f>
        <v/>
      </c>
      <c r="H477" s="57" t="str">
        <f>IFERROR(VLOOKUP(E477&amp;F477,No一覧!$A$7:$F$404,5,FALSE),"")</f>
        <v/>
      </c>
      <c r="I477" s="57" t="str">
        <f>IFERROR(VLOOKUP(E477&amp;F477,No一覧!$A$7:$F$404,6,FALSE),"")</f>
        <v/>
      </c>
      <c r="J477" s="58" t="str">
        <f ca="1">IF(K477="終",SUM(I477:INDIRECT(CONCATENATE("i",MATCH($K$7,$K$7:K476)+7))),"")</f>
        <v/>
      </c>
      <c r="K477" s="18"/>
    </row>
    <row r="478" spans="1:11" s="51" customFormat="1" ht="16.5" customHeight="1" x14ac:dyDescent="0.2">
      <c r="A478" s="3"/>
      <c r="B478" s="3"/>
      <c r="C478" s="3"/>
      <c r="D478" s="3"/>
      <c r="E478" s="3"/>
      <c r="F478" s="3"/>
      <c r="G478" s="56" t="str">
        <f>IFERROR(VLOOKUP(E478,No一覧!$B$7:$F$404,2,FALSE),"")</f>
        <v/>
      </c>
      <c r="H478" s="57" t="str">
        <f>IFERROR(VLOOKUP(E478&amp;F478,No一覧!$A$7:$F$404,5,FALSE),"")</f>
        <v/>
      </c>
      <c r="I478" s="57" t="str">
        <f>IFERROR(VLOOKUP(E478&amp;F478,No一覧!$A$7:$F$404,6,FALSE),"")</f>
        <v/>
      </c>
      <c r="J478" s="58" t="str">
        <f ca="1">IF(K478="終",SUM(I478:INDIRECT(CONCATENATE("i",MATCH($K$7,$K$7:K477)+7))),"")</f>
        <v/>
      </c>
      <c r="K478" s="18"/>
    </row>
    <row r="479" spans="1:11" s="51" customFormat="1" ht="16.5" customHeight="1" x14ac:dyDescent="0.2">
      <c r="A479" s="3"/>
      <c r="B479" s="3"/>
      <c r="C479" s="3"/>
      <c r="D479" s="3"/>
      <c r="E479" s="3"/>
      <c r="F479" s="3"/>
      <c r="G479" s="56" t="str">
        <f>IFERROR(VLOOKUP(E479,No一覧!$B$7:$F$404,2,FALSE),"")</f>
        <v/>
      </c>
      <c r="H479" s="57" t="str">
        <f>IFERROR(VLOOKUP(E479&amp;F479,No一覧!$A$7:$F$404,5,FALSE),"")</f>
        <v/>
      </c>
      <c r="I479" s="57" t="str">
        <f>IFERROR(VLOOKUP(E479&amp;F479,No一覧!$A$7:$F$404,6,FALSE),"")</f>
        <v/>
      </c>
      <c r="J479" s="58" t="str">
        <f ca="1">IF(K479="終",SUM(I479:INDIRECT(CONCATENATE("i",MATCH($K$7,$K$7:K478)+7))),"")</f>
        <v/>
      </c>
      <c r="K479" s="18"/>
    </row>
    <row r="480" spans="1:11" s="51" customFormat="1" ht="16.5" customHeight="1" x14ac:dyDescent="0.2">
      <c r="A480" s="3"/>
      <c r="B480" s="3"/>
      <c r="C480" s="3"/>
      <c r="D480" s="3"/>
      <c r="E480" s="3"/>
      <c r="F480" s="3"/>
      <c r="G480" s="56" t="str">
        <f>IFERROR(VLOOKUP(E480,No一覧!$B$7:$F$404,2,FALSE),"")</f>
        <v/>
      </c>
      <c r="H480" s="57" t="str">
        <f>IFERROR(VLOOKUP(E480&amp;F480,No一覧!$A$7:$F$404,5,FALSE),"")</f>
        <v/>
      </c>
      <c r="I480" s="57" t="str">
        <f>IFERROR(VLOOKUP(E480&amp;F480,No一覧!$A$7:$F$404,6,FALSE),"")</f>
        <v/>
      </c>
      <c r="J480" s="58" t="str">
        <f ca="1">IF(K480="終",SUM(I480:INDIRECT(CONCATENATE("i",MATCH($K$7,$K$7:K479)+7))),"")</f>
        <v/>
      </c>
      <c r="K480" s="18"/>
    </row>
    <row r="481" spans="1:11" s="51" customFormat="1" ht="16.5" customHeight="1" x14ac:dyDescent="0.2">
      <c r="A481" s="3"/>
      <c r="B481" s="3"/>
      <c r="C481" s="3"/>
      <c r="D481" s="3"/>
      <c r="E481" s="3"/>
      <c r="F481" s="3"/>
      <c r="G481" s="56" t="str">
        <f>IFERROR(VLOOKUP(E481,No一覧!$B$7:$F$404,2,FALSE),"")</f>
        <v/>
      </c>
      <c r="H481" s="57" t="str">
        <f>IFERROR(VLOOKUP(E481&amp;F481,No一覧!$A$7:$F$404,5,FALSE),"")</f>
        <v/>
      </c>
      <c r="I481" s="57" t="str">
        <f>IFERROR(VLOOKUP(E481&amp;F481,No一覧!$A$7:$F$404,6,FALSE),"")</f>
        <v/>
      </c>
      <c r="J481" s="58" t="str">
        <f ca="1">IF(K481="終",SUM(I481:INDIRECT(CONCATENATE("i",MATCH($K$7,$K$7:K480)+7))),"")</f>
        <v/>
      </c>
      <c r="K481" s="18"/>
    </row>
    <row r="482" spans="1:11" s="51" customFormat="1" ht="16.5" customHeight="1" x14ac:dyDescent="0.2">
      <c r="A482" s="3"/>
      <c r="B482" s="3"/>
      <c r="C482" s="3"/>
      <c r="D482" s="3"/>
      <c r="E482" s="3"/>
      <c r="F482" s="3"/>
      <c r="G482" s="56" t="str">
        <f>IFERROR(VLOOKUP(E482,No一覧!$B$7:$F$404,2,FALSE),"")</f>
        <v/>
      </c>
      <c r="H482" s="57" t="str">
        <f>IFERROR(VLOOKUP(E482&amp;F482,No一覧!$A$7:$F$404,5,FALSE),"")</f>
        <v/>
      </c>
      <c r="I482" s="57" t="str">
        <f>IFERROR(VLOOKUP(E482&amp;F482,No一覧!$A$7:$F$404,6,FALSE),"")</f>
        <v/>
      </c>
      <c r="J482" s="58" t="str">
        <f ca="1">IF(K482="終",SUM(I482:INDIRECT(CONCATENATE("i",MATCH($K$7,$K$7:K481)+7))),"")</f>
        <v/>
      </c>
      <c r="K482" s="18"/>
    </row>
    <row r="483" spans="1:11" s="51" customFormat="1" ht="16.5" customHeight="1" x14ac:dyDescent="0.2">
      <c r="A483" s="3"/>
      <c r="B483" s="3"/>
      <c r="C483" s="3"/>
      <c r="D483" s="3"/>
      <c r="E483" s="3"/>
      <c r="F483" s="3"/>
      <c r="G483" s="56" t="str">
        <f>IFERROR(VLOOKUP(E483,No一覧!$B$7:$F$404,2,FALSE),"")</f>
        <v/>
      </c>
      <c r="H483" s="57" t="str">
        <f>IFERROR(VLOOKUP(E483&amp;F483,No一覧!$A$7:$F$404,5,FALSE),"")</f>
        <v/>
      </c>
      <c r="I483" s="57" t="str">
        <f>IFERROR(VLOOKUP(E483&amp;F483,No一覧!$A$7:$F$404,6,FALSE),"")</f>
        <v/>
      </c>
      <c r="J483" s="58" t="str">
        <f ca="1">IF(K483="終",SUM(I483:INDIRECT(CONCATENATE("i",MATCH($K$7,$K$7:K482)+7))),"")</f>
        <v/>
      </c>
      <c r="K483" s="18"/>
    </row>
    <row r="484" spans="1:11" s="51" customFormat="1" ht="16.5" customHeight="1" x14ac:dyDescent="0.2">
      <c r="A484" s="3"/>
      <c r="B484" s="3"/>
      <c r="C484" s="3"/>
      <c r="D484" s="3"/>
      <c r="E484" s="3"/>
      <c r="F484" s="3"/>
      <c r="G484" s="56" t="str">
        <f>IFERROR(VLOOKUP(E484,No一覧!$B$7:$F$404,2,FALSE),"")</f>
        <v/>
      </c>
      <c r="H484" s="57" t="str">
        <f>IFERROR(VLOOKUP(E484&amp;F484,No一覧!$A$7:$F$404,5,FALSE),"")</f>
        <v/>
      </c>
      <c r="I484" s="57" t="str">
        <f>IFERROR(VLOOKUP(E484&amp;F484,No一覧!$A$7:$F$404,6,FALSE),"")</f>
        <v/>
      </c>
      <c r="J484" s="58" t="str">
        <f ca="1">IF(K484="終",SUM(I484:INDIRECT(CONCATENATE("i",MATCH($K$7,$K$7:K483)+7))),"")</f>
        <v/>
      </c>
      <c r="K484" s="18"/>
    </row>
    <row r="485" spans="1:11" s="51" customFormat="1" ht="16.5" customHeight="1" x14ac:dyDescent="0.2">
      <c r="A485" s="3"/>
      <c r="B485" s="3"/>
      <c r="C485" s="3"/>
      <c r="D485" s="3"/>
      <c r="E485" s="3"/>
      <c r="F485" s="3"/>
      <c r="G485" s="56" t="str">
        <f>IFERROR(VLOOKUP(E485,No一覧!$B$7:$F$404,2,FALSE),"")</f>
        <v/>
      </c>
      <c r="H485" s="57" t="str">
        <f>IFERROR(VLOOKUP(E485&amp;F485,No一覧!$A$7:$F$404,5,FALSE),"")</f>
        <v/>
      </c>
      <c r="I485" s="57" t="str">
        <f>IFERROR(VLOOKUP(E485&amp;F485,No一覧!$A$7:$F$404,6,FALSE),"")</f>
        <v/>
      </c>
      <c r="J485" s="58" t="str">
        <f ca="1">IF(K485="終",SUM(I485:INDIRECT(CONCATENATE("i",MATCH($K$7,$K$7:K484)+7))),"")</f>
        <v/>
      </c>
      <c r="K485" s="18"/>
    </row>
    <row r="486" spans="1:11" s="51" customFormat="1" ht="16.5" customHeight="1" x14ac:dyDescent="0.2">
      <c r="A486" s="3"/>
      <c r="B486" s="3"/>
      <c r="C486" s="3"/>
      <c r="D486" s="3"/>
      <c r="E486" s="3"/>
      <c r="F486" s="3"/>
      <c r="G486" s="56" t="str">
        <f>IFERROR(VLOOKUP(E486,No一覧!$B$7:$F$404,2,FALSE),"")</f>
        <v/>
      </c>
      <c r="H486" s="57" t="str">
        <f>IFERROR(VLOOKUP(E486&amp;F486,No一覧!$A$7:$F$404,5,FALSE),"")</f>
        <v/>
      </c>
      <c r="I486" s="57" t="str">
        <f>IFERROR(VLOOKUP(E486&amp;F486,No一覧!$A$7:$F$404,6,FALSE),"")</f>
        <v/>
      </c>
      <c r="J486" s="58" t="str">
        <f ca="1">IF(K486="終",SUM(I486:INDIRECT(CONCATENATE("i",MATCH($K$7,$K$7:K485)+7))),"")</f>
        <v/>
      </c>
      <c r="K486" s="18"/>
    </row>
    <row r="487" spans="1:11" s="51" customFormat="1" ht="16.5" customHeight="1" x14ac:dyDescent="0.2">
      <c r="A487" s="3"/>
      <c r="B487" s="3"/>
      <c r="C487" s="3"/>
      <c r="D487" s="3"/>
      <c r="E487" s="3"/>
      <c r="F487" s="3"/>
      <c r="G487" s="56" t="str">
        <f>IFERROR(VLOOKUP(E487,No一覧!$B$7:$F$404,2,FALSE),"")</f>
        <v/>
      </c>
      <c r="H487" s="57" t="str">
        <f>IFERROR(VLOOKUP(E487&amp;F487,No一覧!$A$7:$F$404,5,FALSE),"")</f>
        <v/>
      </c>
      <c r="I487" s="57" t="str">
        <f>IFERROR(VLOOKUP(E487&amp;F487,No一覧!$A$7:$F$404,6,FALSE),"")</f>
        <v/>
      </c>
      <c r="J487" s="58" t="str">
        <f ca="1">IF(K487="終",SUM(I487:INDIRECT(CONCATENATE("i",MATCH($K$7,$K$7:K486)+7))),"")</f>
        <v/>
      </c>
      <c r="K487" s="18"/>
    </row>
    <row r="488" spans="1:11" s="51" customFormat="1" ht="16.5" customHeight="1" x14ac:dyDescent="0.2">
      <c r="A488" s="3"/>
      <c r="B488" s="3"/>
      <c r="C488" s="3"/>
      <c r="D488" s="3"/>
      <c r="E488" s="3"/>
      <c r="F488" s="3"/>
      <c r="G488" s="56" t="str">
        <f>IFERROR(VLOOKUP(E488,No一覧!$B$7:$F$404,2,FALSE),"")</f>
        <v/>
      </c>
      <c r="H488" s="57" t="str">
        <f>IFERROR(VLOOKUP(E488&amp;F488,No一覧!$A$7:$F$404,5,FALSE),"")</f>
        <v/>
      </c>
      <c r="I488" s="57" t="str">
        <f>IFERROR(VLOOKUP(E488&amp;F488,No一覧!$A$7:$F$404,6,FALSE),"")</f>
        <v/>
      </c>
      <c r="J488" s="58" t="str">
        <f ca="1">IF(K488="終",SUM(I488:INDIRECT(CONCATENATE("i",MATCH($K$7,$K$7:K487)+7))),"")</f>
        <v/>
      </c>
      <c r="K488" s="18"/>
    </row>
    <row r="489" spans="1:11" s="51" customFormat="1" ht="16.5" customHeight="1" x14ac:dyDescent="0.2">
      <c r="A489" s="3"/>
      <c r="B489" s="3"/>
      <c r="C489" s="3"/>
      <c r="D489" s="3"/>
      <c r="E489" s="3"/>
      <c r="F489" s="3"/>
      <c r="G489" s="56" t="str">
        <f>IFERROR(VLOOKUP(E489,No一覧!$B$7:$F$404,2,FALSE),"")</f>
        <v/>
      </c>
      <c r="H489" s="57" t="str">
        <f>IFERROR(VLOOKUP(E489&amp;F489,No一覧!$A$7:$F$404,5,FALSE),"")</f>
        <v/>
      </c>
      <c r="I489" s="57" t="str">
        <f>IFERROR(VLOOKUP(E489&amp;F489,No一覧!$A$7:$F$404,6,FALSE),"")</f>
        <v/>
      </c>
      <c r="J489" s="58" t="str">
        <f ca="1">IF(K489="終",SUM(I489:INDIRECT(CONCATENATE("i",MATCH($K$7,$K$7:K488)+7))),"")</f>
        <v/>
      </c>
      <c r="K489" s="18"/>
    </row>
    <row r="490" spans="1:11" s="51" customFormat="1" ht="16.5" customHeight="1" x14ac:dyDescent="0.2">
      <c r="A490" s="3"/>
      <c r="B490" s="3"/>
      <c r="C490" s="3"/>
      <c r="D490" s="3"/>
      <c r="E490" s="3"/>
      <c r="F490" s="3"/>
      <c r="G490" s="56" t="str">
        <f>IFERROR(VLOOKUP(E490,No一覧!$B$7:$F$404,2,FALSE),"")</f>
        <v/>
      </c>
      <c r="H490" s="57" t="str">
        <f>IFERROR(VLOOKUP(E490&amp;F490,No一覧!$A$7:$F$404,5,FALSE),"")</f>
        <v/>
      </c>
      <c r="I490" s="57" t="str">
        <f>IFERROR(VLOOKUP(E490&amp;F490,No一覧!$A$7:$F$404,6,FALSE),"")</f>
        <v/>
      </c>
      <c r="J490" s="58" t="str">
        <f ca="1">IF(K490="終",SUM(I490:INDIRECT(CONCATENATE("i",MATCH($K$7,$K$7:K489)+7))),"")</f>
        <v/>
      </c>
      <c r="K490" s="18"/>
    </row>
    <row r="491" spans="1:11" s="51" customFormat="1" ht="16.5" customHeight="1" x14ac:dyDescent="0.2">
      <c r="A491" s="3"/>
      <c r="B491" s="3"/>
      <c r="C491" s="3"/>
      <c r="D491" s="3"/>
      <c r="E491" s="3"/>
      <c r="F491" s="3"/>
      <c r="G491" s="56" t="str">
        <f>IFERROR(VLOOKUP(E491,No一覧!$B$7:$F$404,2,FALSE),"")</f>
        <v/>
      </c>
      <c r="H491" s="57" t="str">
        <f>IFERROR(VLOOKUP(E491&amp;F491,No一覧!$A$7:$F$404,5,FALSE),"")</f>
        <v/>
      </c>
      <c r="I491" s="57" t="str">
        <f>IFERROR(VLOOKUP(E491&amp;F491,No一覧!$A$7:$F$404,6,FALSE),"")</f>
        <v/>
      </c>
      <c r="J491" s="58" t="str">
        <f ca="1">IF(K491="終",SUM(I491:INDIRECT(CONCATENATE("i",MATCH($K$7,$K$7:K490)+7))),"")</f>
        <v/>
      </c>
      <c r="K491" s="18"/>
    </row>
    <row r="492" spans="1:11" s="51" customFormat="1" ht="16.5" customHeight="1" x14ac:dyDescent="0.2">
      <c r="A492" s="3"/>
      <c r="B492" s="3"/>
      <c r="C492" s="3"/>
      <c r="D492" s="3"/>
      <c r="E492" s="3"/>
      <c r="F492" s="3"/>
      <c r="G492" s="56" t="str">
        <f>IFERROR(VLOOKUP(E492,No一覧!$B$7:$F$404,2,FALSE),"")</f>
        <v/>
      </c>
      <c r="H492" s="57" t="str">
        <f>IFERROR(VLOOKUP(E492&amp;F492,No一覧!$A$7:$F$404,5,FALSE),"")</f>
        <v/>
      </c>
      <c r="I492" s="57" t="str">
        <f>IFERROR(VLOOKUP(E492&amp;F492,No一覧!$A$7:$F$404,6,FALSE),"")</f>
        <v/>
      </c>
      <c r="J492" s="58" t="str">
        <f ca="1">IF(K492="終",SUM(I492:INDIRECT(CONCATENATE("i",MATCH($K$7,$K$7:K491)+7))),"")</f>
        <v/>
      </c>
      <c r="K492" s="18"/>
    </row>
    <row r="493" spans="1:11" s="51" customFormat="1" ht="16.5" customHeight="1" x14ac:dyDescent="0.2">
      <c r="A493" s="3"/>
      <c r="B493" s="3"/>
      <c r="C493" s="3"/>
      <c r="D493" s="3"/>
      <c r="E493" s="3"/>
      <c r="F493" s="3"/>
      <c r="G493" s="56" t="str">
        <f>IFERROR(VLOOKUP(E493,No一覧!$B$7:$F$404,2,FALSE),"")</f>
        <v/>
      </c>
      <c r="H493" s="57" t="str">
        <f>IFERROR(VLOOKUP(E493&amp;F493,No一覧!$A$7:$F$404,5,FALSE),"")</f>
        <v/>
      </c>
      <c r="I493" s="57" t="str">
        <f>IFERROR(VLOOKUP(E493&amp;F493,No一覧!$A$7:$F$404,6,FALSE),"")</f>
        <v/>
      </c>
      <c r="J493" s="58" t="str">
        <f ca="1">IF(K493="終",SUM(I493:INDIRECT(CONCATENATE("i",MATCH($K$7,$K$7:K492)+7))),"")</f>
        <v/>
      </c>
      <c r="K493" s="18"/>
    </row>
    <row r="494" spans="1:11" s="51" customFormat="1" ht="16.5" customHeight="1" x14ac:dyDescent="0.2">
      <c r="A494" s="3"/>
      <c r="B494" s="3"/>
      <c r="C494" s="3"/>
      <c r="D494" s="3"/>
      <c r="E494" s="3"/>
      <c r="F494" s="3"/>
      <c r="G494" s="56" t="str">
        <f>IFERROR(VLOOKUP(E494,No一覧!$B$7:$F$404,2,FALSE),"")</f>
        <v/>
      </c>
      <c r="H494" s="57" t="str">
        <f>IFERROR(VLOOKUP(E494&amp;F494,No一覧!$A$7:$F$404,5,FALSE),"")</f>
        <v/>
      </c>
      <c r="I494" s="57" t="str">
        <f>IFERROR(VLOOKUP(E494&amp;F494,No一覧!$A$7:$F$404,6,FALSE),"")</f>
        <v/>
      </c>
      <c r="J494" s="58" t="str">
        <f ca="1">IF(K494="終",SUM(I494:INDIRECT(CONCATENATE("i",MATCH($K$7,$K$7:K493)+7))),"")</f>
        <v/>
      </c>
      <c r="K494" s="18"/>
    </row>
    <row r="495" spans="1:11" s="51" customFormat="1" ht="16.5" customHeight="1" x14ac:dyDescent="0.2">
      <c r="A495" s="3"/>
      <c r="B495" s="3"/>
      <c r="C495" s="3"/>
      <c r="D495" s="3"/>
      <c r="E495" s="3"/>
      <c r="F495" s="3"/>
      <c r="G495" s="56" t="str">
        <f>IFERROR(VLOOKUP(E495,No一覧!$B$7:$F$404,2,FALSE),"")</f>
        <v/>
      </c>
      <c r="H495" s="57" t="str">
        <f>IFERROR(VLOOKUP(E495&amp;F495,No一覧!$A$7:$F$404,5,FALSE),"")</f>
        <v/>
      </c>
      <c r="I495" s="57" t="str">
        <f>IFERROR(VLOOKUP(E495&amp;F495,No一覧!$A$7:$F$404,6,FALSE),"")</f>
        <v/>
      </c>
      <c r="J495" s="58" t="str">
        <f ca="1">IF(K495="終",SUM(I495:INDIRECT(CONCATENATE("i",MATCH($K$7,$K$7:K494)+7))),"")</f>
        <v/>
      </c>
      <c r="K495" s="18"/>
    </row>
    <row r="496" spans="1:11" s="51" customFormat="1" ht="16.5" customHeight="1" x14ac:dyDescent="0.2">
      <c r="A496" s="3"/>
      <c r="B496" s="3"/>
      <c r="C496" s="3"/>
      <c r="D496" s="3"/>
      <c r="E496" s="3"/>
      <c r="F496" s="3"/>
      <c r="G496" s="56" t="str">
        <f>IFERROR(VLOOKUP(E496,No一覧!$B$7:$F$404,2,FALSE),"")</f>
        <v/>
      </c>
      <c r="H496" s="57" t="str">
        <f>IFERROR(VLOOKUP(E496&amp;F496,No一覧!$A$7:$F$404,5,FALSE),"")</f>
        <v/>
      </c>
      <c r="I496" s="57" t="str">
        <f>IFERROR(VLOOKUP(E496&amp;F496,No一覧!$A$7:$F$404,6,FALSE),"")</f>
        <v/>
      </c>
      <c r="J496" s="58" t="str">
        <f ca="1">IF(K496="終",SUM(I496:INDIRECT(CONCATENATE("i",MATCH($K$7,$K$7:K495)+7))),"")</f>
        <v/>
      </c>
      <c r="K496" s="18"/>
    </row>
    <row r="497" spans="1:11" s="51" customFormat="1" ht="16.5" customHeight="1" x14ac:dyDescent="0.2">
      <c r="A497" s="3"/>
      <c r="B497" s="3"/>
      <c r="C497" s="3"/>
      <c r="D497" s="3"/>
      <c r="E497" s="3"/>
      <c r="F497" s="3"/>
      <c r="G497" s="56" t="str">
        <f>IFERROR(VLOOKUP(E497,No一覧!$B$7:$F$404,2,FALSE),"")</f>
        <v/>
      </c>
      <c r="H497" s="57" t="str">
        <f>IFERROR(VLOOKUP(E497&amp;F497,No一覧!$A$7:$F$404,5,FALSE),"")</f>
        <v/>
      </c>
      <c r="I497" s="57" t="str">
        <f>IFERROR(VLOOKUP(E497&amp;F497,No一覧!$A$7:$F$404,6,FALSE),"")</f>
        <v/>
      </c>
      <c r="J497" s="58" t="str">
        <f ca="1">IF(K497="終",SUM(I497:INDIRECT(CONCATENATE("i",MATCH($K$7,$K$7:K496)+7))),"")</f>
        <v/>
      </c>
      <c r="K497" s="18"/>
    </row>
    <row r="498" spans="1:11" s="51" customFormat="1" ht="16.5" customHeight="1" x14ac:dyDescent="0.2">
      <c r="A498" s="3"/>
      <c r="B498" s="3"/>
      <c r="C498" s="3"/>
      <c r="D498" s="3"/>
      <c r="E498" s="3"/>
      <c r="F498" s="3"/>
      <c r="G498" s="56" t="str">
        <f>IFERROR(VLOOKUP(E498,No一覧!$B$7:$F$404,2,FALSE),"")</f>
        <v/>
      </c>
      <c r="H498" s="57" t="str">
        <f>IFERROR(VLOOKUP(E498&amp;F498,No一覧!$A$7:$F$404,5,FALSE),"")</f>
        <v/>
      </c>
      <c r="I498" s="57" t="str">
        <f>IFERROR(VLOOKUP(E498&amp;F498,No一覧!$A$7:$F$404,6,FALSE),"")</f>
        <v/>
      </c>
      <c r="J498" s="58" t="str">
        <f ca="1">IF(K498="終",SUM(I498:INDIRECT(CONCATENATE("i",MATCH($K$7,$K$7:K497)+7))),"")</f>
        <v/>
      </c>
      <c r="K498" s="18"/>
    </row>
    <row r="499" spans="1:11" s="51" customFormat="1" ht="16.5" customHeight="1" x14ac:dyDescent="0.2">
      <c r="A499" s="3"/>
      <c r="B499" s="3"/>
      <c r="C499" s="3"/>
      <c r="D499" s="3"/>
      <c r="E499" s="3"/>
      <c r="F499" s="3"/>
      <c r="G499" s="56" t="str">
        <f>IFERROR(VLOOKUP(E499,No一覧!$B$7:$F$404,2,FALSE),"")</f>
        <v/>
      </c>
      <c r="H499" s="57" t="str">
        <f>IFERROR(VLOOKUP(E499&amp;F499,No一覧!$A$7:$F$404,5,FALSE),"")</f>
        <v/>
      </c>
      <c r="I499" s="57" t="str">
        <f>IFERROR(VLOOKUP(E499&amp;F499,No一覧!$A$7:$F$404,6,FALSE),"")</f>
        <v/>
      </c>
      <c r="J499" s="58" t="str">
        <f ca="1">IF(K499="終",SUM(I499:INDIRECT(CONCATENATE("i",MATCH($K$7,$K$7:K498)+7))),"")</f>
        <v/>
      </c>
      <c r="K499" s="18"/>
    </row>
    <row r="500" spans="1:11" s="51" customFormat="1" ht="16.5" customHeight="1" x14ac:dyDescent="0.2">
      <c r="A500" s="3"/>
      <c r="B500" s="3"/>
      <c r="C500" s="3"/>
      <c r="D500" s="3"/>
      <c r="E500" s="3"/>
      <c r="F500" s="3"/>
      <c r="G500" s="56" t="str">
        <f>IFERROR(VLOOKUP(E500,No一覧!$B$7:$F$404,2,FALSE),"")</f>
        <v/>
      </c>
      <c r="H500" s="57" t="str">
        <f>IFERROR(VLOOKUP(E500&amp;F500,No一覧!$A$7:$F$404,5,FALSE),"")</f>
        <v/>
      </c>
      <c r="I500" s="57" t="str">
        <f>IFERROR(VLOOKUP(E500&amp;F500,No一覧!$A$7:$F$404,6,FALSE),"")</f>
        <v/>
      </c>
      <c r="J500" s="58" t="str">
        <f ca="1">IF(K500="終",SUM(I500:INDIRECT(CONCATENATE("i",MATCH($K$7,$K$7:K499)+7))),"")</f>
        <v/>
      </c>
      <c r="K500" s="18"/>
    </row>
    <row r="501" spans="1:11" s="51" customFormat="1" ht="16.5" customHeight="1" x14ac:dyDescent="0.2">
      <c r="A501" s="3"/>
      <c r="B501" s="3"/>
      <c r="C501" s="3"/>
      <c r="D501" s="3"/>
      <c r="E501" s="3"/>
      <c r="F501" s="3"/>
      <c r="G501" s="56" t="str">
        <f>IFERROR(VLOOKUP(E501,No一覧!$B$7:$F$404,2,FALSE),"")</f>
        <v/>
      </c>
      <c r="H501" s="57" t="str">
        <f>IFERROR(VLOOKUP(E501&amp;F501,No一覧!$A$7:$F$404,5,FALSE),"")</f>
        <v/>
      </c>
      <c r="I501" s="57" t="str">
        <f>IFERROR(VLOOKUP(E501&amp;F501,No一覧!$A$7:$F$404,6,FALSE),"")</f>
        <v/>
      </c>
      <c r="J501" s="58" t="str">
        <f ca="1">IF(K501="終",SUM(I501:INDIRECT(CONCATENATE("i",MATCH($K$7,$K$7:K500)+7))),"")</f>
        <v/>
      </c>
      <c r="K501" s="18"/>
    </row>
    <row r="502" spans="1:11" s="51" customFormat="1" ht="16.5" customHeight="1" x14ac:dyDescent="0.2">
      <c r="A502" s="3"/>
      <c r="B502" s="3"/>
      <c r="C502" s="3"/>
      <c r="D502" s="3"/>
      <c r="E502" s="3"/>
      <c r="F502" s="3"/>
      <c r="G502" s="56" t="str">
        <f>IFERROR(VLOOKUP(E502,No一覧!$B$7:$F$404,2,FALSE),"")</f>
        <v/>
      </c>
      <c r="H502" s="57" t="str">
        <f>IFERROR(VLOOKUP(E502&amp;F502,No一覧!$A$7:$F$404,5,FALSE),"")</f>
        <v/>
      </c>
      <c r="I502" s="57" t="str">
        <f>IFERROR(VLOOKUP(E502&amp;F502,No一覧!$A$7:$F$404,6,FALSE),"")</f>
        <v/>
      </c>
      <c r="J502" s="58" t="str">
        <f ca="1">IF(K502="終",SUM(I502:INDIRECT(CONCATENATE("i",MATCH($K$7,$K$7:K501)+7))),"")</f>
        <v/>
      </c>
      <c r="K502" s="18"/>
    </row>
    <row r="503" spans="1:11" s="51" customFormat="1" ht="16.5" customHeight="1" x14ac:dyDescent="0.2">
      <c r="A503" s="3"/>
      <c r="B503" s="3"/>
      <c r="C503" s="3"/>
      <c r="D503" s="3"/>
      <c r="E503" s="3"/>
      <c r="F503" s="3"/>
      <c r="G503" s="56" t="str">
        <f>IFERROR(VLOOKUP(E503,No一覧!$B$7:$F$404,2,FALSE),"")</f>
        <v/>
      </c>
      <c r="H503" s="57" t="str">
        <f>IFERROR(VLOOKUP(E503&amp;F503,No一覧!$A$7:$F$404,5,FALSE),"")</f>
        <v/>
      </c>
      <c r="I503" s="57" t="str">
        <f>IFERROR(VLOOKUP(E503&amp;F503,No一覧!$A$7:$F$404,6,FALSE),"")</f>
        <v/>
      </c>
      <c r="J503" s="58" t="str">
        <f ca="1">IF(K503="終",SUM(I503:INDIRECT(CONCATENATE("i",MATCH($K$7,$K$7:K502)+7))),"")</f>
        <v/>
      </c>
      <c r="K503" s="18"/>
    </row>
    <row r="504" spans="1:11" s="51" customFormat="1" ht="16.5" customHeight="1" x14ac:dyDescent="0.2">
      <c r="A504" s="3"/>
      <c r="B504" s="3"/>
      <c r="C504" s="3"/>
      <c r="D504" s="3"/>
      <c r="E504" s="3"/>
      <c r="F504" s="3"/>
      <c r="G504" s="56" t="str">
        <f>IFERROR(VLOOKUP(E504,No一覧!$B$7:$F$404,2,FALSE),"")</f>
        <v/>
      </c>
      <c r="H504" s="57" t="str">
        <f>IFERROR(VLOOKUP(E504&amp;F504,No一覧!$A$7:$F$404,5,FALSE),"")</f>
        <v/>
      </c>
      <c r="I504" s="57" t="str">
        <f>IFERROR(VLOOKUP(E504&amp;F504,No一覧!$A$7:$F$404,6,FALSE),"")</f>
        <v/>
      </c>
      <c r="J504" s="58" t="str">
        <f ca="1">IF(K504="終",SUM(I504:INDIRECT(CONCATENATE("i",MATCH($K$7,$K$7:K503)+7))),"")</f>
        <v/>
      </c>
      <c r="K504" s="18"/>
    </row>
    <row r="505" spans="1:11" s="51" customFormat="1" ht="16.5" customHeight="1" x14ac:dyDescent="0.2">
      <c r="A505" s="3"/>
      <c r="B505" s="3"/>
      <c r="C505" s="3"/>
      <c r="D505" s="3"/>
      <c r="E505" s="3"/>
      <c r="F505" s="3"/>
      <c r="G505" s="56" t="str">
        <f>IFERROR(VLOOKUP(E505,No一覧!$B$7:$F$404,2,FALSE),"")</f>
        <v/>
      </c>
      <c r="H505" s="57" t="str">
        <f>IFERROR(VLOOKUP(E505&amp;F505,No一覧!$A$7:$F$404,5,FALSE),"")</f>
        <v/>
      </c>
      <c r="I505" s="57" t="str">
        <f>IFERROR(VLOOKUP(E505&amp;F505,No一覧!$A$7:$F$404,6,FALSE),"")</f>
        <v/>
      </c>
      <c r="J505" s="58" t="str">
        <f ca="1">IF(K505="終",SUM(I505:INDIRECT(CONCATENATE("i",MATCH($K$7,$K$7:K504)+7))),"")</f>
        <v/>
      </c>
      <c r="K505" s="18"/>
    </row>
    <row r="506" spans="1:11" s="51" customFormat="1" ht="16.5" customHeight="1" x14ac:dyDescent="0.2">
      <c r="A506" s="3"/>
      <c r="B506" s="3"/>
      <c r="C506" s="3"/>
      <c r="D506" s="3"/>
      <c r="E506" s="3"/>
      <c r="F506" s="3"/>
      <c r="G506" s="56" t="str">
        <f>IFERROR(VLOOKUP(E506,No一覧!$B$7:$F$404,2,FALSE),"")</f>
        <v/>
      </c>
      <c r="H506" s="57" t="str">
        <f>IFERROR(VLOOKUP(E506&amp;F506,No一覧!$A$7:$F$404,5,FALSE),"")</f>
        <v/>
      </c>
      <c r="I506" s="57" t="str">
        <f>IFERROR(VLOOKUP(E506&amp;F506,No一覧!$A$7:$F$404,6,FALSE),"")</f>
        <v/>
      </c>
      <c r="J506" s="58" t="str">
        <f ca="1">IF(K506="終",SUM(I506:INDIRECT(CONCATENATE("i",MATCH($K$7,$K$7:K505)+7))),"")</f>
        <v/>
      </c>
      <c r="K506" s="18"/>
    </row>
    <row r="507" spans="1:11" s="51" customFormat="1" ht="16.5" customHeight="1" x14ac:dyDescent="0.2">
      <c r="A507" s="3"/>
      <c r="B507" s="3"/>
      <c r="C507" s="3"/>
      <c r="D507" s="3"/>
      <c r="E507" s="3"/>
      <c r="F507" s="3"/>
      <c r="G507" s="56" t="str">
        <f>IFERROR(VLOOKUP(E507,No一覧!$B$7:$F$404,2,FALSE),"")</f>
        <v/>
      </c>
      <c r="H507" s="57" t="str">
        <f>IFERROR(VLOOKUP(E507&amp;F507,No一覧!$A$7:$F$404,5,FALSE),"")</f>
        <v/>
      </c>
      <c r="I507" s="57" t="str">
        <f>IFERROR(VLOOKUP(E507&amp;F507,No一覧!$A$7:$F$404,6,FALSE),"")</f>
        <v/>
      </c>
      <c r="J507" s="58" t="str">
        <f ca="1">IF(K507="終",SUM(I507:INDIRECT(CONCATENATE("i",MATCH($K$7,$K$7:K506)+7))),"")</f>
        <v/>
      </c>
      <c r="K507" s="18"/>
    </row>
    <row r="508" spans="1:11" s="51" customFormat="1" ht="16.5" customHeight="1" x14ac:dyDescent="0.2">
      <c r="A508" s="3"/>
      <c r="B508" s="3"/>
      <c r="C508" s="3"/>
      <c r="D508" s="3"/>
      <c r="E508" s="3"/>
      <c r="F508" s="3"/>
      <c r="G508" s="56" t="str">
        <f>IFERROR(VLOOKUP(E508,No一覧!$B$7:$F$404,2,FALSE),"")</f>
        <v/>
      </c>
      <c r="H508" s="57" t="str">
        <f>IFERROR(VLOOKUP(E508&amp;F508,No一覧!$A$7:$F$404,5,FALSE),"")</f>
        <v/>
      </c>
      <c r="I508" s="57" t="str">
        <f>IFERROR(VLOOKUP(E508&amp;F508,No一覧!$A$7:$F$404,6,FALSE),"")</f>
        <v/>
      </c>
      <c r="J508" s="58" t="str">
        <f ca="1">IF(K508="終",SUM(I508:INDIRECT(CONCATENATE("i",MATCH($K$7,$K$7:K507)+7))),"")</f>
        <v/>
      </c>
      <c r="K508" s="18"/>
    </row>
    <row r="509" spans="1:11" s="51" customFormat="1" ht="16.5" customHeight="1" x14ac:dyDescent="0.2">
      <c r="A509" s="3"/>
      <c r="B509" s="3"/>
      <c r="C509" s="3"/>
      <c r="D509" s="3"/>
      <c r="E509" s="3"/>
      <c r="F509" s="3"/>
      <c r="G509" s="56" t="str">
        <f>IFERROR(VLOOKUP(E509,No一覧!$B$7:$F$404,2,FALSE),"")</f>
        <v/>
      </c>
      <c r="H509" s="57" t="str">
        <f>IFERROR(VLOOKUP(E509&amp;F509,No一覧!$A$7:$F$404,5,FALSE),"")</f>
        <v/>
      </c>
      <c r="I509" s="57" t="str">
        <f>IFERROR(VLOOKUP(E509&amp;F509,No一覧!$A$7:$F$404,6,FALSE),"")</f>
        <v/>
      </c>
      <c r="J509" s="58" t="str">
        <f ca="1">IF(K509="終",SUM(I509:INDIRECT(CONCATENATE("i",MATCH($K$7,$K$7:K508)+7))),"")</f>
        <v/>
      </c>
      <c r="K509" s="18"/>
    </row>
    <row r="510" spans="1:11" s="51" customFormat="1" ht="16.5" customHeight="1" x14ac:dyDescent="0.2">
      <c r="A510" s="3"/>
      <c r="B510" s="3"/>
      <c r="C510" s="3"/>
      <c r="D510" s="3"/>
      <c r="E510" s="3"/>
      <c r="F510" s="3"/>
      <c r="G510" s="56" t="str">
        <f>IFERROR(VLOOKUP(E510,No一覧!$B$7:$F$404,2,FALSE),"")</f>
        <v/>
      </c>
      <c r="H510" s="57" t="str">
        <f>IFERROR(VLOOKUP(E510&amp;F510,No一覧!$A$7:$F$404,5,FALSE),"")</f>
        <v/>
      </c>
      <c r="I510" s="57" t="str">
        <f>IFERROR(VLOOKUP(E510&amp;F510,No一覧!$A$7:$F$404,6,FALSE),"")</f>
        <v/>
      </c>
      <c r="J510" s="58" t="str">
        <f ca="1">IF(K510="終",SUM(I510:INDIRECT(CONCATENATE("i",MATCH($K$7,$K$7:K509)+7))),"")</f>
        <v/>
      </c>
      <c r="K510" s="18"/>
    </row>
    <row r="511" spans="1:11" s="51" customFormat="1" ht="16.5" customHeight="1" x14ac:dyDescent="0.2">
      <c r="A511" s="3"/>
      <c r="B511" s="3"/>
      <c r="C511" s="3"/>
      <c r="D511" s="3"/>
      <c r="E511" s="3"/>
      <c r="F511" s="3"/>
      <c r="G511" s="56" t="str">
        <f>IFERROR(VLOOKUP(E511,No一覧!$B$7:$F$404,2,FALSE),"")</f>
        <v/>
      </c>
      <c r="H511" s="57" t="str">
        <f>IFERROR(VLOOKUP(E511&amp;F511,No一覧!$A$7:$F$404,5,FALSE),"")</f>
        <v/>
      </c>
      <c r="I511" s="57" t="str">
        <f>IFERROR(VLOOKUP(E511&amp;F511,No一覧!$A$7:$F$404,6,FALSE),"")</f>
        <v/>
      </c>
      <c r="J511" s="58" t="str">
        <f ca="1">IF(K511="終",SUM(I511:INDIRECT(CONCATENATE("i",MATCH($K$7,$K$7:K510)+7))),"")</f>
        <v/>
      </c>
      <c r="K511" s="18"/>
    </row>
    <row r="512" spans="1:11" s="51" customFormat="1" ht="16.5" customHeight="1" x14ac:dyDescent="0.2">
      <c r="A512" s="3"/>
      <c r="B512" s="3"/>
      <c r="C512" s="3"/>
      <c r="D512" s="3"/>
      <c r="E512" s="3"/>
      <c r="F512" s="3"/>
      <c r="G512" s="56" t="str">
        <f>IFERROR(VLOOKUP(E512,No一覧!$B$7:$F$404,2,FALSE),"")</f>
        <v/>
      </c>
      <c r="H512" s="57" t="str">
        <f>IFERROR(VLOOKUP(E512&amp;F512,No一覧!$A$7:$F$404,5,FALSE),"")</f>
        <v/>
      </c>
      <c r="I512" s="57" t="str">
        <f>IFERROR(VLOOKUP(E512&amp;F512,No一覧!$A$7:$F$404,6,FALSE),"")</f>
        <v/>
      </c>
      <c r="J512" s="58" t="str">
        <f ca="1">IF(K512="終",SUM(I512:INDIRECT(CONCATENATE("i",MATCH($K$7,$K$7:K511)+7))),"")</f>
        <v/>
      </c>
      <c r="K512" s="18"/>
    </row>
    <row r="513" spans="1:11" s="51" customFormat="1" ht="16.5" customHeight="1" x14ac:dyDescent="0.2">
      <c r="A513" s="3"/>
      <c r="B513" s="3"/>
      <c r="C513" s="3"/>
      <c r="D513" s="3"/>
      <c r="E513" s="3"/>
      <c r="F513" s="3"/>
      <c r="G513" s="56" t="str">
        <f>IFERROR(VLOOKUP(E513,No一覧!$B$7:$F$404,2,FALSE),"")</f>
        <v/>
      </c>
      <c r="H513" s="57" t="str">
        <f>IFERROR(VLOOKUP(E513&amp;F513,No一覧!$A$7:$F$404,5,FALSE),"")</f>
        <v/>
      </c>
      <c r="I513" s="57" t="str">
        <f>IFERROR(VLOOKUP(E513&amp;F513,No一覧!$A$7:$F$404,6,FALSE),"")</f>
        <v/>
      </c>
      <c r="J513" s="58" t="str">
        <f ca="1">IF(K513="終",SUM(I513:INDIRECT(CONCATENATE("i",MATCH($K$7,$K$7:K512)+7))),"")</f>
        <v/>
      </c>
      <c r="K513" s="18"/>
    </row>
    <row r="514" spans="1:11" s="51" customFormat="1" ht="16.5" customHeight="1" x14ac:dyDescent="0.2">
      <c r="A514" s="3"/>
      <c r="B514" s="3"/>
      <c r="C514" s="3"/>
      <c r="D514" s="3"/>
      <c r="E514" s="3"/>
      <c r="F514" s="3"/>
      <c r="G514" s="56" t="str">
        <f>IFERROR(VLOOKUP(E514,No一覧!$B$7:$F$404,2,FALSE),"")</f>
        <v/>
      </c>
      <c r="H514" s="57" t="str">
        <f>IFERROR(VLOOKUP(E514&amp;F514,No一覧!$A$7:$F$404,5,FALSE),"")</f>
        <v/>
      </c>
      <c r="I514" s="57" t="str">
        <f>IFERROR(VLOOKUP(E514&amp;F514,No一覧!$A$7:$F$404,6,FALSE),"")</f>
        <v/>
      </c>
      <c r="J514" s="58" t="str">
        <f ca="1">IF(K514="終",SUM(I514:INDIRECT(CONCATENATE("i",MATCH($K$7,$K$7:K513)+7))),"")</f>
        <v/>
      </c>
      <c r="K514" s="18"/>
    </row>
    <row r="515" spans="1:11" s="51" customFormat="1" ht="16.5" customHeight="1" x14ac:dyDescent="0.2">
      <c r="A515" s="3"/>
      <c r="B515" s="3"/>
      <c r="C515" s="3"/>
      <c r="D515" s="3"/>
      <c r="E515" s="3"/>
      <c r="F515" s="3"/>
      <c r="G515" s="56" t="str">
        <f>IFERROR(VLOOKUP(E515,No一覧!$B$7:$F$404,2,FALSE),"")</f>
        <v/>
      </c>
      <c r="H515" s="57" t="str">
        <f>IFERROR(VLOOKUP(E515&amp;F515,No一覧!$A$7:$F$404,5,FALSE),"")</f>
        <v/>
      </c>
      <c r="I515" s="57" t="str">
        <f>IFERROR(VLOOKUP(E515&amp;F515,No一覧!$A$7:$F$404,6,FALSE),"")</f>
        <v/>
      </c>
      <c r="J515" s="58" t="str">
        <f ca="1">IF(K515="終",SUM(I515:INDIRECT(CONCATENATE("i",MATCH($K$7,$K$7:K514)+7))),"")</f>
        <v/>
      </c>
      <c r="K515" s="18"/>
    </row>
    <row r="516" spans="1:11" s="51" customFormat="1" ht="16.5" customHeight="1" x14ac:dyDescent="0.2">
      <c r="A516" s="3"/>
      <c r="B516" s="3"/>
      <c r="C516" s="3"/>
      <c r="D516" s="3"/>
      <c r="E516" s="3"/>
      <c r="F516" s="3"/>
      <c r="G516" s="56" t="str">
        <f>IFERROR(VLOOKUP(E516,No一覧!$B$7:$F$404,2,FALSE),"")</f>
        <v/>
      </c>
      <c r="H516" s="57" t="str">
        <f>IFERROR(VLOOKUP(E516&amp;F516,No一覧!$A$7:$F$404,5,FALSE),"")</f>
        <v/>
      </c>
      <c r="I516" s="57" t="str">
        <f>IFERROR(VLOOKUP(E516&amp;F516,No一覧!$A$7:$F$404,6,FALSE),"")</f>
        <v/>
      </c>
      <c r="J516" s="58" t="str">
        <f ca="1">IF(K516="終",SUM(I516:INDIRECT(CONCATENATE("i",MATCH($K$7,$K$7:K515)+7))),"")</f>
        <v/>
      </c>
      <c r="K516" s="18"/>
    </row>
    <row r="517" spans="1:11" s="51" customFormat="1" ht="16.5" customHeight="1" x14ac:dyDescent="0.2">
      <c r="A517" s="3"/>
      <c r="B517" s="3"/>
      <c r="C517" s="3"/>
      <c r="D517" s="3"/>
      <c r="E517" s="3"/>
      <c r="F517" s="3"/>
      <c r="G517" s="56" t="str">
        <f>IFERROR(VLOOKUP(E517,No一覧!$B$7:$F$404,2,FALSE),"")</f>
        <v/>
      </c>
      <c r="H517" s="57" t="str">
        <f>IFERROR(VLOOKUP(E517&amp;F517,No一覧!$A$7:$F$404,5,FALSE),"")</f>
        <v/>
      </c>
      <c r="I517" s="57" t="str">
        <f>IFERROR(VLOOKUP(E517&amp;F517,No一覧!$A$7:$F$404,6,FALSE),"")</f>
        <v/>
      </c>
      <c r="J517" s="58" t="str">
        <f ca="1">IF(K517="終",SUM(I517:INDIRECT(CONCATENATE("i",MATCH($K$7,$K$7:K516)+7))),"")</f>
        <v/>
      </c>
      <c r="K517" s="18"/>
    </row>
    <row r="518" spans="1:11" s="51" customFormat="1" ht="16.5" customHeight="1" x14ac:dyDescent="0.2">
      <c r="A518" s="3"/>
      <c r="B518" s="3"/>
      <c r="C518" s="3"/>
      <c r="D518" s="3"/>
      <c r="E518" s="3"/>
      <c r="F518" s="3"/>
      <c r="G518" s="56" t="str">
        <f>IFERROR(VLOOKUP(E518,No一覧!$B$7:$F$404,2,FALSE),"")</f>
        <v/>
      </c>
      <c r="H518" s="57" t="str">
        <f>IFERROR(VLOOKUP(E518&amp;F518,No一覧!$A$7:$F$404,5,FALSE),"")</f>
        <v/>
      </c>
      <c r="I518" s="57" t="str">
        <f>IFERROR(VLOOKUP(E518&amp;F518,No一覧!$A$7:$F$404,6,FALSE),"")</f>
        <v/>
      </c>
      <c r="J518" s="58" t="str">
        <f ca="1">IF(K518="終",SUM(I518:INDIRECT(CONCATENATE("i",MATCH($K$7,$K$7:K517)+7))),"")</f>
        <v/>
      </c>
      <c r="K518" s="18"/>
    </row>
    <row r="519" spans="1:11" s="51" customFormat="1" ht="16.5" customHeight="1" x14ac:dyDescent="0.2">
      <c r="A519" s="3"/>
      <c r="B519" s="3"/>
      <c r="C519" s="3"/>
      <c r="D519" s="3"/>
      <c r="E519" s="3"/>
      <c r="F519" s="3"/>
      <c r="G519" s="56" t="str">
        <f>IFERROR(VLOOKUP(E519,No一覧!$B$7:$F$404,2,FALSE),"")</f>
        <v/>
      </c>
      <c r="H519" s="57" t="str">
        <f>IFERROR(VLOOKUP(E519&amp;F519,No一覧!$A$7:$F$404,5,FALSE),"")</f>
        <v/>
      </c>
      <c r="I519" s="57" t="str">
        <f>IFERROR(VLOOKUP(E519&amp;F519,No一覧!$A$7:$F$404,6,FALSE),"")</f>
        <v/>
      </c>
      <c r="J519" s="58" t="str">
        <f ca="1">IF(K519="終",SUM(I519:INDIRECT(CONCATENATE("i",MATCH($K$7,$K$7:K518)+7))),"")</f>
        <v/>
      </c>
      <c r="K519" s="18"/>
    </row>
    <row r="520" spans="1:11" s="51" customFormat="1" ht="16.5" customHeight="1" x14ac:dyDescent="0.2">
      <c r="A520" s="3"/>
      <c r="B520" s="3"/>
      <c r="C520" s="3"/>
      <c r="D520" s="3"/>
      <c r="E520" s="3"/>
      <c r="F520" s="3"/>
      <c r="G520" s="56" t="str">
        <f>IFERROR(VLOOKUP(E520,No一覧!$B$7:$F$404,2,FALSE),"")</f>
        <v/>
      </c>
      <c r="H520" s="57" t="str">
        <f>IFERROR(VLOOKUP(E520&amp;F520,No一覧!$A$7:$F$404,5,FALSE),"")</f>
        <v/>
      </c>
      <c r="I520" s="57" t="str">
        <f>IFERROR(VLOOKUP(E520&amp;F520,No一覧!$A$7:$F$404,6,FALSE),"")</f>
        <v/>
      </c>
      <c r="J520" s="58" t="str">
        <f ca="1">IF(K520="終",SUM(I520:INDIRECT(CONCATENATE("i",MATCH($K$7,$K$7:K519)+7))),"")</f>
        <v/>
      </c>
      <c r="K520" s="18"/>
    </row>
    <row r="521" spans="1:11" s="51" customFormat="1" ht="16.5" customHeight="1" x14ac:dyDescent="0.2">
      <c r="A521" s="3"/>
      <c r="B521" s="3"/>
      <c r="C521" s="3"/>
      <c r="D521" s="3"/>
      <c r="E521" s="3"/>
      <c r="F521" s="3"/>
      <c r="G521" s="56" t="str">
        <f>IFERROR(VLOOKUP(E521,No一覧!$B$7:$F$404,2,FALSE),"")</f>
        <v/>
      </c>
      <c r="H521" s="57" t="str">
        <f>IFERROR(VLOOKUP(E521&amp;F521,No一覧!$A$7:$F$404,5,FALSE),"")</f>
        <v/>
      </c>
      <c r="I521" s="57" t="str">
        <f>IFERROR(VLOOKUP(E521&amp;F521,No一覧!$A$7:$F$404,6,FALSE),"")</f>
        <v/>
      </c>
      <c r="J521" s="58" t="str">
        <f ca="1">IF(K521="終",SUM(I521:INDIRECT(CONCATENATE("i",MATCH($K$7,$K$7:K520)+7))),"")</f>
        <v/>
      </c>
      <c r="K521" s="18"/>
    </row>
    <row r="522" spans="1:11" s="51" customFormat="1" ht="16.5" customHeight="1" x14ac:dyDescent="0.2">
      <c r="A522" s="3"/>
      <c r="B522" s="3"/>
      <c r="C522" s="3"/>
      <c r="D522" s="3"/>
      <c r="E522" s="3"/>
      <c r="F522" s="3"/>
      <c r="G522" s="56" t="str">
        <f>IFERROR(VLOOKUP(E522,No一覧!$B$7:$F$404,2,FALSE),"")</f>
        <v/>
      </c>
      <c r="H522" s="57" t="str">
        <f>IFERROR(VLOOKUP(E522&amp;F522,No一覧!$A$7:$F$404,5,FALSE),"")</f>
        <v/>
      </c>
      <c r="I522" s="57" t="str">
        <f>IFERROR(VLOOKUP(E522&amp;F522,No一覧!$A$7:$F$404,6,FALSE),"")</f>
        <v/>
      </c>
      <c r="J522" s="58" t="str">
        <f ca="1">IF(K522="終",SUM(I522:INDIRECT(CONCATENATE("i",MATCH($K$7,$K$7:K521)+7))),"")</f>
        <v/>
      </c>
      <c r="K522" s="18"/>
    </row>
    <row r="523" spans="1:11" s="51" customFormat="1" ht="16.5" customHeight="1" x14ac:dyDescent="0.2">
      <c r="A523" s="3"/>
      <c r="B523" s="3"/>
      <c r="C523" s="3"/>
      <c r="D523" s="3"/>
      <c r="E523" s="3"/>
      <c r="F523" s="3"/>
      <c r="G523" s="56" t="str">
        <f>IFERROR(VLOOKUP(E523,No一覧!$B$7:$F$404,2,FALSE),"")</f>
        <v/>
      </c>
      <c r="H523" s="57" t="str">
        <f>IFERROR(VLOOKUP(E523&amp;F523,No一覧!$A$7:$F$404,5,FALSE),"")</f>
        <v/>
      </c>
      <c r="I523" s="57" t="str">
        <f>IFERROR(VLOOKUP(E523&amp;F523,No一覧!$A$7:$F$404,6,FALSE),"")</f>
        <v/>
      </c>
      <c r="J523" s="58" t="str">
        <f ca="1">IF(K523="終",SUM(I523:INDIRECT(CONCATENATE("i",MATCH($K$7,$K$7:K522)+7))),"")</f>
        <v/>
      </c>
      <c r="K523" s="18"/>
    </row>
    <row r="524" spans="1:11" s="51" customFormat="1" ht="16.5" customHeight="1" x14ac:dyDescent="0.2">
      <c r="A524" s="3"/>
      <c r="B524" s="3"/>
      <c r="C524" s="3"/>
      <c r="D524" s="3"/>
      <c r="E524" s="3"/>
      <c r="F524" s="3"/>
      <c r="G524" s="56" t="str">
        <f>IFERROR(VLOOKUP(E524,No一覧!$B$7:$F$404,2,FALSE),"")</f>
        <v/>
      </c>
      <c r="H524" s="57" t="str">
        <f>IFERROR(VLOOKUP(E524&amp;F524,No一覧!$A$7:$F$404,5,FALSE),"")</f>
        <v/>
      </c>
      <c r="I524" s="57" t="str">
        <f>IFERROR(VLOOKUP(E524&amp;F524,No一覧!$A$7:$F$404,6,FALSE),"")</f>
        <v/>
      </c>
      <c r="J524" s="58" t="str">
        <f ca="1">IF(K524="終",SUM(I524:INDIRECT(CONCATENATE("i",MATCH($K$7,$K$7:K523)+7))),"")</f>
        <v/>
      </c>
      <c r="K524" s="18"/>
    </row>
    <row r="525" spans="1:11" s="51" customFormat="1" ht="16.5" customHeight="1" x14ac:dyDescent="0.2">
      <c r="A525" s="3"/>
      <c r="B525" s="3"/>
      <c r="C525" s="3"/>
      <c r="D525" s="3"/>
      <c r="E525" s="3"/>
      <c r="F525" s="3"/>
      <c r="G525" s="56" t="str">
        <f>IFERROR(VLOOKUP(E525,No一覧!$B$7:$F$404,2,FALSE),"")</f>
        <v/>
      </c>
      <c r="H525" s="57" t="str">
        <f>IFERROR(VLOOKUP(E525&amp;F525,No一覧!$A$7:$F$404,5,FALSE),"")</f>
        <v/>
      </c>
      <c r="I525" s="57" t="str">
        <f>IFERROR(VLOOKUP(E525&amp;F525,No一覧!$A$7:$F$404,6,FALSE),"")</f>
        <v/>
      </c>
      <c r="J525" s="58" t="str">
        <f ca="1">IF(K525="終",SUM(I525:INDIRECT(CONCATENATE("i",MATCH($K$7,$K$7:K524)+7))),"")</f>
        <v/>
      </c>
      <c r="K525" s="18"/>
    </row>
    <row r="526" spans="1:11" s="51" customFormat="1" ht="16.5" customHeight="1" x14ac:dyDescent="0.2">
      <c r="A526" s="3"/>
      <c r="B526" s="3"/>
      <c r="C526" s="3"/>
      <c r="D526" s="3"/>
      <c r="E526" s="3"/>
      <c r="F526" s="3"/>
      <c r="G526" s="56" t="str">
        <f>IFERROR(VLOOKUP(E526,No一覧!$B$7:$F$404,2,FALSE),"")</f>
        <v/>
      </c>
      <c r="H526" s="57" t="str">
        <f>IFERROR(VLOOKUP(E526&amp;F526,No一覧!$A$7:$F$404,5,FALSE),"")</f>
        <v/>
      </c>
      <c r="I526" s="57" t="str">
        <f>IFERROR(VLOOKUP(E526&amp;F526,No一覧!$A$7:$F$404,6,FALSE),"")</f>
        <v/>
      </c>
      <c r="J526" s="58" t="str">
        <f ca="1">IF(K526="終",SUM(I526:INDIRECT(CONCATENATE("i",MATCH($K$7,$K$7:K525)+7))),"")</f>
        <v/>
      </c>
      <c r="K526" s="18"/>
    </row>
    <row r="527" spans="1:11" s="51" customFormat="1" ht="16.5" customHeight="1" x14ac:dyDescent="0.2">
      <c r="A527" s="3"/>
      <c r="B527" s="3"/>
      <c r="C527" s="3"/>
      <c r="D527" s="3"/>
      <c r="E527" s="3"/>
      <c r="F527" s="3"/>
      <c r="G527" s="56" t="str">
        <f>IFERROR(VLOOKUP(E527,No一覧!$B$7:$F$404,2,FALSE),"")</f>
        <v/>
      </c>
      <c r="H527" s="57" t="str">
        <f>IFERROR(VLOOKUP(E527&amp;F527,No一覧!$A$7:$F$404,5,FALSE),"")</f>
        <v/>
      </c>
      <c r="I527" s="57" t="str">
        <f>IFERROR(VLOOKUP(E527&amp;F527,No一覧!$A$7:$F$404,6,FALSE),"")</f>
        <v/>
      </c>
      <c r="J527" s="58" t="str">
        <f ca="1">IF(K527="終",SUM(I527:INDIRECT(CONCATENATE("i",MATCH($K$7,$K$7:K526)+7))),"")</f>
        <v/>
      </c>
      <c r="K527" s="18"/>
    </row>
    <row r="528" spans="1:11" s="51" customFormat="1" ht="16.5" customHeight="1" x14ac:dyDescent="0.2">
      <c r="A528" s="3"/>
      <c r="B528" s="3"/>
      <c r="C528" s="3"/>
      <c r="D528" s="3"/>
      <c r="E528" s="3"/>
      <c r="F528" s="3"/>
      <c r="G528" s="56" t="str">
        <f>IFERROR(VLOOKUP(E528,No一覧!$B$7:$F$404,2,FALSE),"")</f>
        <v/>
      </c>
      <c r="H528" s="57" t="str">
        <f>IFERROR(VLOOKUP(E528&amp;F528,No一覧!$A$7:$F$404,5,FALSE),"")</f>
        <v/>
      </c>
      <c r="I528" s="57" t="str">
        <f>IFERROR(VLOOKUP(E528&amp;F528,No一覧!$A$7:$F$404,6,FALSE),"")</f>
        <v/>
      </c>
      <c r="J528" s="58" t="str">
        <f ca="1">IF(K528="終",SUM(I528:INDIRECT(CONCATENATE("i",MATCH($K$7,$K$7:K527)+7))),"")</f>
        <v/>
      </c>
      <c r="K528" s="18"/>
    </row>
    <row r="529" spans="1:11" s="51" customFormat="1" ht="16.5" customHeight="1" x14ac:dyDescent="0.2">
      <c r="A529" s="3"/>
      <c r="B529" s="3"/>
      <c r="C529" s="3"/>
      <c r="D529" s="3"/>
      <c r="E529" s="3"/>
      <c r="F529" s="3"/>
      <c r="G529" s="56" t="str">
        <f>IFERROR(VLOOKUP(E529,No一覧!$B$7:$F$404,2,FALSE),"")</f>
        <v/>
      </c>
      <c r="H529" s="57" t="str">
        <f>IFERROR(VLOOKUP(E529&amp;F529,No一覧!$A$7:$F$404,5,FALSE),"")</f>
        <v/>
      </c>
      <c r="I529" s="57" t="str">
        <f>IFERROR(VLOOKUP(E529&amp;F529,No一覧!$A$7:$F$404,6,FALSE),"")</f>
        <v/>
      </c>
      <c r="J529" s="58" t="str">
        <f ca="1">IF(K529="終",SUM(I529:INDIRECT(CONCATENATE("i",MATCH($K$7,$K$7:K528)+7))),"")</f>
        <v/>
      </c>
      <c r="K529" s="18"/>
    </row>
    <row r="530" spans="1:11" s="51" customFormat="1" ht="16.5" customHeight="1" x14ac:dyDescent="0.2">
      <c r="A530" s="3"/>
      <c r="B530" s="3"/>
      <c r="C530" s="3"/>
      <c r="D530" s="3"/>
      <c r="E530" s="3"/>
      <c r="F530" s="3"/>
      <c r="G530" s="56" t="str">
        <f>IFERROR(VLOOKUP(E530,No一覧!$B$7:$F$404,2,FALSE),"")</f>
        <v/>
      </c>
      <c r="H530" s="57" t="str">
        <f>IFERROR(VLOOKUP(E530&amp;F530,No一覧!$A$7:$F$404,5,FALSE),"")</f>
        <v/>
      </c>
      <c r="I530" s="57" t="str">
        <f>IFERROR(VLOOKUP(E530&amp;F530,No一覧!$A$7:$F$404,6,FALSE),"")</f>
        <v/>
      </c>
      <c r="J530" s="58" t="str">
        <f ca="1">IF(K530="終",SUM(I530:INDIRECT(CONCATENATE("i",MATCH($K$7,$K$7:K529)+7))),"")</f>
        <v/>
      </c>
      <c r="K530" s="18"/>
    </row>
    <row r="531" spans="1:11" s="51" customFormat="1" ht="16.5" customHeight="1" x14ac:dyDescent="0.2">
      <c r="A531" s="3"/>
      <c r="B531" s="3"/>
      <c r="C531" s="3"/>
      <c r="D531" s="3"/>
      <c r="E531" s="3"/>
      <c r="F531" s="3"/>
      <c r="G531" s="56" t="str">
        <f>IFERROR(VLOOKUP(E531,No一覧!$B$7:$F$404,2,FALSE),"")</f>
        <v/>
      </c>
      <c r="H531" s="57" t="str">
        <f>IFERROR(VLOOKUP(E531&amp;F531,No一覧!$A$7:$F$404,5,FALSE),"")</f>
        <v/>
      </c>
      <c r="I531" s="57" t="str">
        <f>IFERROR(VLOOKUP(E531&amp;F531,No一覧!$A$7:$F$404,6,FALSE),"")</f>
        <v/>
      </c>
      <c r="J531" s="58" t="str">
        <f ca="1">IF(K531="終",SUM(I531:INDIRECT(CONCATENATE("i",MATCH($K$7,$K$7:K530)+7))),"")</f>
        <v/>
      </c>
      <c r="K531" s="18"/>
    </row>
    <row r="532" spans="1:11" s="51" customFormat="1" ht="16.5" customHeight="1" x14ac:dyDescent="0.2">
      <c r="A532" s="3"/>
      <c r="B532" s="3"/>
      <c r="C532" s="3"/>
      <c r="D532" s="3"/>
      <c r="E532" s="3"/>
      <c r="F532" s="3"/>
      <c r="G532" s="56" t="str">
        <f>IFERROR(VLOOKUP(E532,No一覧!$B$7:$F$404,2,FALSE),"")</f>
        <v/>
      </c>
      <c r="H532" s="57" t="str">
        <f>IFERROR(VLOOKUP(E532&amp;F532,No一覧!$A$7:$F$404,5,FALSE),"")</f>
        <v/>
      </c>
      <c r="I532" s="57" t="str">
        <f>IFERROR(VLOOKUP(E532&amp;F532,No一覧!$A$7:$F$404,6,FALSE),"")</f>
        <v/>
      </c>
      <c r="J532" s="58" t="str">
        <f ca="1">IF(K532="終",SUM(I532:INDIRECT(CONCATENATE("i",MATCH($K$7,$K$7:K531)+7))),"")</f>
        <v/>
      </c>
      <c r="K532" s="18"/>
    </row>
    <row r="533" spans="1:11" s="51" customFormat="1" ht="16.5" customHeight="1" x14ac:dyDescent="0.2">
      <c r="A533" s="3"/>
      <c r="B533" s="3"/>
      <c r="C533" s="3"/>
      <c r="D533" s="3"/>
      <c r="E533" s="3"/>
      <c r="F533" s="3"/>
      <c r="G533" s="56" t="str">
        <f>IFERROR(VLOOKUP(E533,No一覧!$B$7:$F$404,2,FALSE),"")</f>
        <v/>
      </c>
      <c r="H533" s="57" t="str">
        <f>IFERROR(VLOOKUP(E533&amp;F533,No一覧!$A$7:$F$404,5,FALSE),"")</f>
        <v/>
      </c>
      <c r="I533" s="57" t="str">
        <f>IFERROR(VLOOKUP(E533&amp;F533,No一覧!$A$7:$F$404,6,FALSE),"")</f>
        <v/>
      </c>
      <c r="J533" s="58" t="str">
        <f ca="1">IF(K533="終",SUM(I533:INDIRECT(CONCATENATE("i",MATCH($K$7,$K$7:K532)+7))),"")</f>
        <v/>
      </c>
      <c r="K533" s="18"/>
    </row>
    <row r="534" spans="1:11" s="51" customFormat="1" ht="16.5" customHeight="1" x14ac:dyDescent="0.2">
      <c r="A534" s="3"/>
      <c r="B534" s="3"/>
      <c r="C534" s="3"/>
      <c r="D534" s="3"/>
      <c r="E534" s="3"/>
      <c r="F534" s="3"/>
      <c r="G534" s="56" t="str">
        <f>IFERROR(VLOOKUP(E534,No一覧!$B$7:$F$404,2,FALSE),"")</f>
        <v/>
      </c>
      <c r="H534" s="57" t="str">
        <f>IFERROR(VLOOKUP(E534&amp;F534,No一覧!$A$7:$F$404,5,FALSE),"")</f>
        <v/>
      </c>
      <c r="I534" s="57" t="str">
        <f>IFERROR(VLOOKUP(E534&amp;F534,No一覧!$A$7:$F$404,6,FALSE),"")</f>
        <v/>
      </c>
      <c r="J534" s="58" t="str">
        <f ca="1">IF(K534="終",SUM(I534:INDIRECT(CONCATENATE("i",MATCH($K$7,$K$7:K533)+7))),"")</f>
        <v/>
      </c>
      <c r="K534" s="18"/>
    </row>
    <row r="535" spans="1:11" s="51" customFormat="1" ht="16.5" customHeight="1" x14ac:dyDescent="0.2">
      <c r="A535" s="3"/>
      <c r="B535" s="3"/>
      <c r="C535" s="3"/>
      <c r="D535" s="3"/>
      <c r="E535" s="3"/>
      <c r="F535" s="3"/>
      <c r="G535" s="56" t="str">
        <f>IFERROR(VLOOKUP(E535,No一覧!$B$7:$F$404,2,FALSE),"")</f>
        <v/>
      </c>
      <c r="H535" s="57" t="str">
        <f>IFERROR(VLOOKUP(E535&amp;F535,No一覧!$A$7:$F$404,5,FALSE),"")</f>
        <v/>
      </c>
      <c r="I535" s="57" t="str">
        <f>IFERROR(VLOOKUP(E535&amp;F535,No一覧!$A$7:$F$404,6,FALSE),"")</f>
        <v/>
      </c>
      <c r="J535" s="58" t="str">
        <f ca="1">IF(K535="終",SUM(I535:INDIRECT(CONCATENATE("i",MATCH($K$7,$K$7:K534)+7))),"")</f>
        <v/>
      </c>
      <c r="K535" s="18"/>
    </row>
    <row r="536" spans="1:11" s="51" customFormat="1" ht="16.5" customHeight="1" x14ac:dyDescent="0.2">
      <c r="A536" s="3"/>
      <c r="B536" s="3"/>
      <c r="C536" s="3"/>
      <c r="D536" s="3"/>
      <c r="E536" s="3"/>
      <c r="F536" s="3"/>
      <c r="G536" s="56" t="str">
        <f>IFERROR(VLOOKUP(E536,No一覧!$B$7:$F$404,2,FALSE),"")</f>
        <v/>
      </c>
      <c r="H536" s="57" t="str">
        <f>IFERROR(VLOOKUP(E536&amp;F536,No一覧!$A$7:$F$404,5,FALSE),"")</f>
        <v/>
      </c>
      <c r="I536" s="57" t="str">
        <f>IFERROR(VLOOKUP(E536&amp;F536,No一覧!$A$7:$F$404,6,FALSE),"")</f>
        <v/>
      </c>
      <c r="J536" s="58" t="str">
        <f ca="1">IF(K536="終",SUM(I536:INDIRECT(CONCATENATE("i",MATCH($K$7,$K$7:K535)+7))),"")</f>
        <v/>
      </c>
      <c r="K536" s="18"/>
    </row>
    <row r="537" spans="1:11" s="51" customFormat="1" ht="16.5" customHeight="1" x14ac:dyDescent="0.2">
      <c r="A537" s="3"/>
      <c r="B537" s="3"/>
      <c r="C537" s="3"/>
      <c r="D537" s="3"/>
      <c r="E537" s="3"/>
      <c r="F537" s="3"/>
      <c r="G537" s="56" t="str">
        <f>IFERROR(VLOOKUP(E537,No一覧!$B$7:$F$404,2,FALSE),"")</f>
        <v/>
      </c>
      <c r="H537" s="57" t="str">
        <f>IFERROR(VLOOKUP(E537&amp;F537,No一覧!$A$7:$F$404,5,FALSE),"")</f>
        <v/>
      </c>
      <c r="I537" s="57" t="str">
        <f>IFERROR(VLOOKUP(E537&amp;F537,No一覧!$A$7:$F$404,6,FALSE),"")</f>
        <v/>
      </c>
      <c r="J537" s="58" t="str">
        <f ca="1">IF(K537="終",SUM(I537:INDIRECT(CONCATENATE("i",MATCH($K$7,$K$7:K536)+7))),"")</f>
        <v/>
      </c>
      <c r="K537" s="18"/>
    </row>
    <row r="538" spans="1:11" s="51" customFormat="1" ht="16.5" customHeight="1" x14ac:dyDescent="0.2">
      <c r="A538" s="3"/>
      <c r="B538" s="3"/>
      <c r="C538" s="3"/>
      <c r="D538" s="3"/>
      <c r="E538" s="3"/>
      <c r="F538" s="3"/>
      <c r="G538" s="56" t="str">
        <f>IFERROR(VLOOKUP(E538,No一覧!$B$7:$F$404,2,FALSE),"")</f>
        <v/>
      </c>
      <c r="H538" s="57" t="str">
        <f>IFERROR(VLOOKUP(E538&amp;F538,No一覧!$A$7:$F$404,5,FALSE),"")</f>
        <v/>
      </c>
      <c r="I538" s="57" t="str">
        <f>IFERROR(VLOOKUP(E538&amp;F538,No一覧!$A$7:$F$404,6,FALSE),"")</f>
        <v/>
      </c>
      <c r="J538" s="58" t="str">
        <f ca="1">IF(K538="終",SUM(I538:INDIRECT(CONCATENATE("i",MATCH($K$7,$K$7:K537)+7))),"")</f>
        <v/>
      </c>
      <c r="K538" s="18"/>
    </row>
    <row r="539" spans="1:11" s="51" customFormat="1" ht="16.5" customHeight="1" x14ac:dyDescent="0.2">
      <c r="A539" s="3"/>
      <c r="B539" s="3"/>
      <c r="C539" s="3"/>
      <c r="D539" s="3"/>
      <c r="E539" s="3"/>
      <c r="F539" s="3"/>
      <c r="G539" s="56" t="str">
        <f>IFERROR(VLOOKUP(E539,No一覧!$B$7:$F$404,2,FALSE),"")</f>
        <v/>
      </c>
      <c r="H539" s="57" t="str">
        <f>IFERROR(VLOOKUP(E539&amp;F539,No一覧!$A$7:$F$404,5,FALSE),"")</f>
        <v/>
      </c>
      <c r="I539" s="57" t="str">
        <f>IFERROR(VLOOKUP(E539&amp;F539,No一覧!$A$7:$F$404,6,FALSE),"")</f>
        <v/>
      </c>
      <c r="J539" s="58" t="str">
        <f ca="1">IF(K539="終",SUM(I539:INDIRECT(CONCATENATE("i",MATCH($K$7,$K$7:K538)+7))),"")</f>
        <v/>
      </c>
      <c r="K539" s="18"/>
    </row>
    <row r="540" spans="1:11" s="51" customFormat="1" ht="16.5" customHeight="1" x14ac:dyDescent="0.2">
      <c r="A540" s="3"/>
      <c r="B540" s="3"/>
      <c r="C540" s="3"/>
      <c r="D540" s="3"/>
      <c r="E540" s="3"/>
      <c r="F540" s="3"/>
      <c r="G540" s="56" t="str">
        <f>IFERROR(VLOOKUP(E540,No一覧!$B$7:$F$404,2,FALSE),"")</f>
        <v/>
      </c>
      <c r="H540" s="57" t="str">
        <f>IFERROR(VLOOKUP(E540&amp;F540,No一覧!$A$7:$F$404,5,FALSE),"")</f>
        <v/>
      </c>
      <c r="I540" s="57" t="str">
        <f>IFERROR(VLOOKUP(E540&amp;F540,No一覧!$A$7:$F$404,6,FALSE),"")</f>
        <v/>
      </c>
      <c r="J540" s="58" t="str">
        <f ca="1">IF(K540="終",SUM(I540:INDIRECT(CONCATENATE("i",MATCH($K$7,$K$7:K539)+7))),"")</f>
        <v/>
      </c>
      <c r="K540" s="18"/>
    </row>
    <row r="541" spans="1:11" s="51" customFormat="1" ht="16.5" customHeight="1" x14ac:dyDescent="0.2">
      <c r="A541" s="3"/>
      <c r="B541" s="3"/>
      <c r="C541" s="3"/>
      <c r="D541" s="3"/>
      <c r="E541" s="3"/>
      <c r="F541" s="3"/>
      <c r="G541" s="56" t="str">
        <f>IFERROR(VLOOKUP(E541,No一覧!$B$7:$F$404,2,FALSE),"")</f>
        <v/>
      </c>
      <c r="H541" s="57" t="str">
        <f>IFERROR(VLOOKUP(E541&amp;F541,No一覧!$A$7:$F$404,5,FALSE),"")</f>
        <v/>
      </c>
      <c r="I541" s="57" t="str">
        <f>IFERROR(VLOOKUP(E541&amp;F541,No一覧!$A$7:$F$404,6,FALSE),"")</f>
        <v/>
      </c>
      <c r="J541" s="58" t="str">
        <f ca="1">IF(K541="終",SUM(I541:INDIRECT(CONCATENATE("i",MATCH($K$7,$K$7:K540)+7))),"")</f>
        <v/>
      </c>
      <c r="K541" s="18"/>
    </row>
    <row r="542" spans="1:11" s="51" customFormat="1" ht="16.5" customHeight="1" x14ac:dyDescent="0.2">
      <c r="A542" s="3"/>
      <c r="B542" s="3"/>
      <c r="C542" s="3"/>
      <c r="D542" s="3"/>
      <c r="E542" s="3"/>
      <c r="F542" s="3"/>
      <c r="G542" s="56" t="str">
        <f>IFERROR(VLOOKUP(E542,No一覧!$B$7:$F$404,2,FALSE),"")</f>
        <v/>
      </c>
      <c r="H542" s="57" t="str">
        <f>IFERROR(VLOOKUP(E542&amp;F542,No一覧!$A$7:$F$404,5,FALSE),"")</f>
        <v/>
      </c>
      <c r="I542" s="57" t="str">
        <f>IFERROR(VLOOKUP(E542&amp;F542,No一覧!$A$7:$F$404,6,FALSE),"")</f>
        <v/>
      </c>
      <c r="J542" s="58" t="str">
        <f ca="1">IF(K542="終",SUM(I542:INDIRECT(CONCATENATE("i",MATCH($K$7,$K$7:K541)+7))),"")</f>
        <v/>
      </c>
      <c r="K542" s="18"/>
    </row>
    <row r="543" spans="1:11" s="51" customFormat="1" ht="16.5" customHeight="1" x14ac:dyDescent="0.2">
      <c r="A543" s="3"/>
      <c r="B543" s="3"/>
      <c r="C543" s="3"/>
      <c r="D543" s="3"/>
      <c r="E543" s="3"/>
      <c r="F543" s="3"/>
      <c r="G543" s="56" t="str">
        <f>IFERROR(VLOOKUP(E543,No一覧!$B$7:$F$404,2,FALSE),"")</f>
        <v/>
      </c>
      <c r="H543" s="57" t="str">
        <f>IFERROR(VLOOKUP(E543&amp;F543,No一覧!$A$7:$F$404,5,FALSE),"")</f>
        <v/>
      </c>
      <c r="I543" s="57" t="str">
        <f>IFERROR(VLOOKUP(E543&amp;F543,No一覧!$A$7:$F$404,6,FALSE),"")</f>
        <v/>
      </c>
      <c r="J543" s="58" t="str">
        <f ca="1">IF(K543="終",SUM(I543:INDIRECT(CONCATENATE("i",MATCH($K$7,$K$7:K542)+7))),"")</f>
        <v/>
      </c>
      <c r="K543" s="18"/>
    </row>
    <row r="544" spans="1:11" s="51" customFormat="1" ht="16.5" customHeight="1" x14ac:dyDescent="0.2">
      <c r="A544" s="3"/>
      <c r="B544" s="3"/>
      <c r="C544" s="3"/>
      <c r="D544" s="3"/>
      <c r="E544" s="3"/>
      <c r="F544" s="3"/>
      <c r="G544" s="56" t="str">
        <f>IFERROR(VLOOKUP(E544,No一覧!$B$7:$F$404,2,FALSE),"")</f>
        <v/>
      </c>
      <c r="H544" s="57" t="str">
        <f>IFERROR(VLOOKUP(E544&amp;F544,No一覧!$A$7:$F$404,5,FALSE),"")</f>
        <v/>
      </c>
      <c r="I544" s="57" t="str">
        <f>IFERROR(VLOOKUP(E544&amp;F544,No一覧!$A$7:$F$404,6,FALSE),"")</f>
        <v/>
      </c>
      <c r="J544" s="58" t="str">
        <f ca="1">IF(K544="終",SUM(I544:INDIRECT(CONCATENATE("i",MATCH($K$7,$K$7:K543)+7))),"")</f>
        <v/>
      </c>
      <c r="K544" s="18"/>
    </row>
    <row r="545" spans="1:11" s="51" customFormat="1" ht="16.5" customHeight="1" x14ac:dyDescent="0.2">
      <c r="A545" s="3"/>
      <c r="B545" s="3"/>
      <c r="C545" s="3"/>
      <c r="D545" s="3"/>
      <c r="E545" s="3"/>
      <c r="F545" s="3"/>
      <c r="G545" s="56" t="str">
        <f>IFERROR(VLOOKUP(E545,No一覧!$B$7:$F$404,2,FALSE),"")</f>
        <v/>
      </c>
      <c r="H545" s="57" t="str">
        <f>IFERROR(VLOOKUP(E545&amp;F545,No一覧!$A$7:$F$404,5,FALSE),"")</f>
        <v/>
      </c>
      <c r="I545" s="57" t="str">
        <f>IFERROR(VLOOKUP(E545&amp;F545,No一覧!$A$7:$F$404,6,FALSE),"")</f>
        <v/>
      </c>
      <c r="J545" s="58" t="str">
        <f ca="1">IF(K545="終",SUM(I545:INDIRECT(CONCATENATE("i",MATCH($K$7,$K$7:K544)+7))),"")</f>
        <v/>
      </c>
      <c r="K545" s="18"/>
    </row>
    <row r="546" spans="1:11" s="51" customFormat="1" ht="16.5" customHeight="1" x14ac:dyDescent="0.2">
      <c r="A546" s="3"/>
      <c r="B546" s="3"/>
      <c r="C546" s="3"/>
      <c r="D546" s="3"/>
      <c r="E546" s="3"/>
      <c r="F546" s="3"/>
      <c r="G546" s="56" t="str">
        <f>IFERROR(VLOOKUP(E546,No一覧!$B$7:$F$404,2,FALSE),"")</f>
        <v/>
      </c>
      <c r="H546" s="57" t="str">
        <f>IFERROR(VLOOKUP(E546&amp;F546,No一覧!$A$7:$F$404,5,FALSE),"")</f>
        <v/>
      </c>
      <c r="I546" s="57" t="str">
        <f>IFERROR(VLOOKUP(E546&amp;F546,No一覧!$A$7:$F$404,6,FALSE),"")</f>
        <v/>
      </c>
      <c r="J546" s="58" t="str">
        <f ca="1">IF(K546="終",SUM(I546:INDIRECT(CONCATENATE("i",MATCH($K$7,$K$7:K545)+7))),"")</f>
        <v/>
      </c>
      <c r="K546" s="18"/>
    </row>
    <row r="547" spans="1:11" s="51" customFormat="1" ht="16.5" customHeight="1" x14ac:dyDescent="0.2">
      <c r="A547" s="3"/>
      <c r="B547" s="3"/>
      <c r="C547" s="3"/>
      <c r="D547" s="3"/>
      <c r="E547" s="3"/>
      <c r="F547" s="3"/>
      <c r="G547" s="56" t="str">
        <f>IFERROR(VLOOKUP(E547,No一覧!$B$7:$F$404,2,FALSE),"")</f>
        <v/>
      </c>
      <c r="H547" s="57" t="str">
        <f>IFERROR(VLOOKUP(E547&amp;F547,No一覧!$A$7:$F$404,5,FALSE),"")</f>
        <v/>
      </c>
      <c r="I547" s="57" t="str">
        <f>IFERROR(VLOOKUP(E547&amp;F547,No一覧!$A$7:$F$404,6,FALSE),"")</f>
        <v/>
      </c>
      <c r="J547" s="58" t="str">
        <f ca="1">IF(K547="終",SUM(I547:INDIRECT(CONCATENATE("i",MATCH($K$7,$K$7:K546)+7))),"")</f>
        <v/>
      </c>
      <c r="K547" s="18"/>
    </row>
    <row r="548" spans="1:11" s="51" customFormat="1" ht="16.5" customHeight="1" x14ac:dyDescent="0.2">
      <c r="A548" s="3"/>
      <c r="B548" s="3"/>
      <c r="C548" s="3"/>
      <c r="D548" s="3"/>
      <c r="E548" s="3"/>
      <c r="F548" s="3"/>
      <c r="G548" s="56" t="str">
        <f>IFERROR(VLOOKUP(E548,No一覧!$B$7:$F$404,2,FALSE),"")</f>
        <v/>
      </c>
      <c r="H548" s="57" t="str">
        <f>IFERROR(VLOOKUP(E548&amp;F548,No一覧!$A$7:$F$404,5,FALSE),"")</f>
        <v/>
      </c>
      <c r="I548" s="57" t="str">
        <f>IFERROR(VLOOKUP(E548&amp;F548,No一覧!$A$7:$F$404,6,FALSE),"")</f>
        <v/>
      </c>
      <c r="J548" s="58" t="str">
        <f ca="1">IF(K548="終",SUM(I548:INDIRECT(CONCATENATE("i",MATCH($K$7,$K$7:K547)+7))),"")</f>
        <v/>
      </c>
      <c r="K548" s="18"/>
    </row>
    <row r="549" spans="1:11" s="51" customFormat="1" ht="16.5" customHeight="1" x14ac:dyDescent="0.2">
      <c r="A549" s="3"/>
      <c r="B549" s="3"/>
      <c r="C549" s="3"/>
      <c r="D549" s="3"/>
      <c r="E549" s="3"/>
      <c r="F549" s="3"/>
      <c r="G549" s="56" t="str">
        <f>IFERROR(VLOOKUP(E549,No一覧!$B$7:$F$404,2,FALSE),"")</f>
        <v/>
      </c>
      <c r="H549" s="57" t="str">
        <f>IFERROR(VLOOKUP(E549&amp;F549,No一覧!$A$7:$F$404,5,FALSE),"")</f>
        <v/>
      </c>
      <c r="I549" s="57" t="str">
        <f>IFERROR(VLOOKUP(E549&amp;F549,No一覧!$A$7:$F$404,6,FALSE),"")</f>
        <v/>
      </c>
      <c r="J549" s="58" t="str">
        <f ca="1">IF(K549="終",SUM(I549:INDIRECT(CONCATENATE("i",MATCH($K$7,$K$7:K548)+7))),"")</f>
        <v/>
      </c>
      <c r="K549" s="18"/>
    </row>
    <row r="550" spans="1:11" s="51" customFormat="1" ht="16.5" customHeight="1" x14ac:dyDescent="0.2">
      <c r="A550" s="3"/>
      <c r="B550" s="3"/>
      <c r="C550" s="3"/>
      <c r="D550" s="3"/>
      <c r="E550" s="3"/>
      <c r="F550" s="3"/>
      <c r="G550" s="56" t="str">
        <f>IFERROR(VLOOKUP(E550,No一覧!$B$7:$F$404,2,FALSE),"")</f>
        <v/>
      </c>
      <c r="H550" s="57" t="str">
        <f>IFERROR(VLOOKUP(E550&amp;F550,No一覧!$A$7:$F$404,5,FALSE),"")</f>
        <v/>
      </c>
      <c r="I550" s="57" t="str">
        <f>IFERROR(VLOOKUP(E550&amp;F550,No一覧!$A$7:$F$404,6,FALSE),"")</f>
        <v/>
      </c>
      <c r="J550" s="58" t="str">
        <f ca="1">IF(K550="終",SUM(I550:INDIRECT(CONCATENATE("i",MATCH($K$7,$K$7:K549)+7))),"")</f>
        <v/>
      </c>
      <c r="K550" s="18"/>
    </row>
    <row r="551" spans="1:11" s="51" customFormat="1" ht="16.5" customHeight="1" x14ac:dyDescent="0.2">
      <c r="A551" s="3"/>
      <c r="B551" s="3"/>
      <c r="C551" s="3"/>
      <c r="D551" s="3"/>
      <c r="E551" s="3"/>
      <c r="F551" s="3"/>
      <c r="G551" s="56" t="str">
        <f>IFERROR(VLOOKUP(E551,No一覧!$B$7:$F$404,2,FALSE),"")</f>
        <v/>
      </c>
      <c r="H551" s="57" t="str">
        <f>IFERROR(VLOOKUP(E551&amp;F551,No一覧!$A$7:$F$404,5,FALSE),"")</f>
        <v/>
      </c>
      <c r="I551" s="57" t="str">
        <f>IFERROR(VLOOKUP(E551&amp;F551,No一覧!$A$7:$F$404,6,FALSE),"")</f>
        <v/>
      </c>
      <c r="J551" s="58" t="str">
        <f ca="1">IF(K551="終",SUM(I551:INDIRECT(CONCATENATE("i",MATCH($K$7,$K$7:K550)+7))),"")</f>
        <v/>
      </c>
      <c r="K551" s="18"/>
    </row>
    <row r="552" spans="1:11" s="51" customFormat="1" ht="16.5" customHeight="1" x14ac:dyDescent="0.2">
      <c r="A552" s="3"/>
      <c r="B552" s="3"/>
      <c r="C552" s="3"/>
      <c r="D552" s="3"/>
      <c r="E552" s="3"/>
      <c r="F552" s="3"/>
      <c r="G552" s="56" t="str">
        <f>IFERROR(VLOOKUP(E552,No一覧!$B$7:$F$404,2,FALSE),"")</f>
        <v/>
      </c>
      <c r="H552" s="57" t="str">
        <f>IFERROR(VLOOKUP(E552&amp;F552,No一覧!$A$7:$F$404,5,FALSE),"")</f>
        <v/>
      </c>
      <c r="I552" s="57" t="str">
        <f>IFERROR(VLOOKUP(E552&amp;F552,No一覧!$A$7:$F$404,6,FALSE),"")</f>
        <v/>
      </c>
      <c r="J552" s="58" t="str">
        <f ca="1">IF(K552="終",SUM(I552:INDIRECT(CONCATENATE("i",MATCH($K$7,$K$7:K551)+7))),"")</f>
        <v/>
      </c>
      <c r="K552" s="18"/>
    </row>
    <row r="553" spans="1:11" s="51" customFormat="1" ht="16.5" customHeight="1" x14ac:dyDescent="0.2">
      <c r="A553" s="3"/>
      <c r="B553" s="3"/>
      <c r="C553" s="3"/>
      <c r="D553" s="3"/>
      <c r="E553" s="3"/>
      <c r="F553" s="3"/>
      <c r="G553" s="56" t="str">
        <f>IFERROR(VLOOKUP(E553,No一覧!$B$7:$F$404,2,FALSE),"")</f>
        <v/>
      </c>
      <c r="H553" s="57" t="str">
        <f>IFERROR(VLOOKUP(E553&amp;F553,No一覧!$A$7:$F$404,5,FALSE),"")</f>
        <v/>
      </c>
      <c r="I553" s="57" t="str">
        <f>IFERROR(VLOOKUP(E553&amp;F553,No一覧!$A$7:$F$404,6,FALSE),"")</f>
        <v/>
      </c>
      <c r="J553" s="58" t="str">
        <f ca="1">IF(K553="終",SUM(I553:INDIRECT(CONCATENATE("i",MATCH($K$7,$K$7:K552)+7))),"")</f>
        <v/>
      </c>
      <c r="K553" s="18"/>
    </row>
    <row r="554" spans="1:11" s="51" customFormat="1" ht="16.5" customHeight="1" x14ac:dyDescent="0.2">
      <c r="A554" s="3"/>
      <c r="B554" s="3"/>
      <c r="C554" s="3"/>
      <c r="D554" s="3"/>
      <c r="E554" s="3"/>
      <c r="F554" s="3"/>
      <c r="G554" s="56" t="str">
        <f>IFERROR(VLOOKUP(E554,No一覧!$B$7:$F$404,2,FALSE),"")</f>
        <v/>
      </c>
      <c r="H554" s="57" t="str">
        <f>IFERROR(VLOOKUP(E554&amp;F554,No一覧!$A$7:$F$404,5,FALSE),"")</f>
        <v/>
      </c>
      <c r="I554" s="57" t="str">
        <f>IFERROR(VLOOKUP(E554&amp;F554,No一覧!$A$7:$F$404,6,FALSE),"")</f>
        <v/>
      </c>
      <c r="J554" s="58" t="str">
        <f ca="1">IF(K554="終",SUM(I554:INDIRECT(CONCATENATE("i",MATCH($K$7,$K$7:K553)+7))),"")</f>
        <v/>
      </c>
      <c r="K554" s="18"/>
    </row>
    <row r="555" spans="1:11" s="51" customFormat="1" ht="16.5" customHeight="1" x14ac:dyDescent="0.2">
      <c r="A555" s="3"/>
      <c r="B555" s="3"/>
      <c r="C555" s="3"/>
      <c r="D555" s="3"/>
      <c r="E555" s="3"/>
      <c r="F555" s="3"/>
      <c r="G555" s="56" t="str">
        <f>IFERROR(VLOOKUP(E555,No一覧!$B$7:$F$404,2,FALSE),"")</f>
        <v/>
      </c>
      <c r="H555" s="57" t="str">
        <f>IFERROR(VLOOKUP(E555&amp;F555,No一覧!$A$7:$F$404,5,FALSE),"")</f>
        <v/>
      </c>
      <c r="I555" s="57" t="str">
        <f>IFERROR(VLOOKUP(E555&amp;F555,No一覧!$A$7:$F$404,6,FALSE),"")</f>
        <v/>
      </c>
      <c r="J555" s="58" t="str">
        <f ca="1">IF(K555="終",SUM(I555:INDIRECT(CONCATENATE("i",MATCH($K$7,$K$7:K554)+7))),"")</f>
        <v/>
      </c>
      <c r="K555" s="18"/>
    </row>
    <row r="556" spans="1:11" s="51" customFormat="1" ht="16.5" customHeight="1" x14ac:dyDescent="0.2">
      <c r="A556" s="3"/>
      <c r="B556" s="3"/>
      <c r="C556" s="3"/>
      <c r="D556" s="3"/>
      <c r="E556" s="3"/>
      <c r="F556" s="3"/>
      <c r="G556" s="56" t="str">
        <f>IFERROR(VLOOKUP(E556,No一覧!$B$7:$F$404,2,FALSE),"")</f>
        <v/>
      </c>
      <c r="H556" s="57" t="str">
        <f>IFERROR(VLOOKUP(E556&amp;F556,No一覧!$A$7:$F$404,5,FALSE),"")</f>
        <v/>
      </c>
      <c r="I556" s="57" t="str">
        <f>IFERROR(VLOOKUP(E556&amp;F556,No一覧!$A$7:$F$404,6,FALSE),"")</f>
        <v/>
      </c>
      <c r="J556" s="58" t="str">
        <f ca="1">IF(K556="終",SUM(I556:INDIRECT(CONCATENATE("i",MATCH($K$7,$K$7:K555)+7))),"")</f>
        <v/>
      </c>
      <c r="K556" s="18"/>
    </row>
    <row r="557" spans="1:11" s="51" customFormat="1" ht="16.5" customHeight="1" x14ac:dyDescent="0.2">
      <c r="A557" s="3"/>
      <c r="B557" s="3"/>
      <c r="C557" s="3"/>
      <c r="D557" s="3"/>
      <c r="E557" s="3"/>
      <c r="F557" s="3"/>
      <c r="G557" s="56" t="str">
        <f>IFERROR(VLOOKUP(E557,No一覧!$B$7:$F$404,2,FALSE),"")</f>
        <v/>
      </c>
      <c r="H557" s="57" t="str">
        <f>IFERROR(VLOOKUP(E557&amp;F557,No一覧!$A$7:$F$404,5,FALSE),"")</f>
        <v/>
      </c>
      <c r="I557" s="57" t="str">
        <f>IFERROR(VLOOKUP(E557&amp;F557,No一覧!$A$7:$F$404,6,FALSE),"")</f>
        <v/>
      </c>
      <c r="J557" s="58" t="str">
        <f ca="1">IF(K557="終",SUM(I557:INDIRECT(CONCATENATE("i",MATCH($K$7,$K$7:K556)+7))),"")</f>
        <v/>
      </c>
      <c r="K557" s="18"/>
    </row>
    <row r="558" spans="1:11" s="51" customFormat="1" ht="16.5" customHeight="1" x14ac:dyDescent="0.2">
      <c r="A558" s="3"/>
      <c r="B558" s="3"/>
      <c r="C558" s="3"/>
      <c r="D558" s="3"/>
      <c r="E558" s="3"/>
      <c r="F558" s="3"/>
      <c r="G558" s="56" t="str">
        <f>IFERROR(VLOOKUP(E558,No一覧!$B$7:$F$404,2,FALSE),"")</f>
        <v/>
      </c>
      <c r="H558" s="57" t="str">
        <f>IFERROR(VLOOKUP(E558&amp;F558,No一覧!$A$7:$F$404,5,FALSE),"")</f>
        <v/>
      </c>
      <c r="I558" s="57" t="str">
        <f>IFERROR(VLOOKUP(E558&amp;F558,No一覧!$A$7:$F$404,6,FALSE),"")</f>
        <v/>
      </c>
      <c r="J558" s="58" t="str">
        <f ca="1">IF(K558="終",SUM(I558:INDIRECT(CONCATENATE("i",MATCH($K$7,$K$7:K557)+7))),"")</f>
        <v/>
      </c>
      <c r="K558" s="18"/>
    </row>
    <row r="559" spans="1:11" s="51" customFormat="1" ht="16.5" customHeight="1" x14ac:dyDescent="0.2">
      <c r="A559" s="3"/>
      <c r="B559" s="3"/>
      <c r="C559" s="3"/>
      <c r="D559" s="3"/>
      <c r="E559" s="3"/>
      <c r="F559" s="3"/>
      <c r="G559" s="56" t="str">
        <f>IFERROR(VLOOKUP(E559,No一覧!$B$7:$F$404,2,FALSE),"")</f>
        <v/>
      </c>
      <c r="H559" s="57" t="str">
        <f>IFERROR(VLOOKUP(E559&amp;F559,No一覧!$A$7:$F$404,5,FALSE),"")</f>
        <v/>
      </c>
      <c r="I559" s="57" t="str">
        <f>IFERROR(VLOOKUP(E559&amp;F559,No一覧!$A$7:$F$404,6,FALSE),"")</f>
        <v/>
      </c>
      <c r="J559" s="58" t="str">
        <f ca="1">IF(K559="終",SUM(I559:INDIRECT(CONCATENATE("i",MATCH($K$7,$K$7:K558)+7))),"")</f>
        <v/>
      </c>
      <c r="K559" s="18"/>
    </row>
    <row r="560" spans="1:11" s="51" customFormat="1" ht="16.5" customHeight="1" x14ac:dyDescent="0.2">
      <c r="A560" s="3"/>
      <c r="B560" s="3"/>
      <c r="C560" s="3"/>
      <c r="D560" s="3"/>
      <c r="E560" s="3"/>
      <c r="F560" s="3"/>
      <c r="G560" s="56" t="str">
        <f>IFERROR(VLOOKUP(E560,No一覧!$B$7:$F$404,2,FALSE),"")</f>
        <v/>
      </c>
      <c r="H560" s="57" t="str">
        <f>IFERROR(VLOOKUP(E560&amp;F560,No一覧!$A$7:$F$404,5,FALSE),"")</f>
        <v/>
      </c>
      <c r="I560" s="57" t="str">
        <f>IFERROR(VLOOKUP(E560&amp;F560,No一覧!$A$7:$F$404,6,FALSE),"")</f>
        <v/>
      </c>
      <c r="J560" s="58" t="str">
        <f ca="1">IF(K560="終",SUM(I560:INDIRECT(CONCATENATE("i",MATCH($K$7,$K$7:K559)+7))),"")</f>
        <v/>
      </c>
      <c r="K560" s="18"/>
    </row>
    <row r="561" spans="1:11" s="51" customFormat="1" ht="16.5" customHeight="1" x14ac:dyDescent="0.2">
      <c r="A561" s="3"/>
      <c r="B561" s="3"/>
      <c r="C561" s="3"/>
      <c r="D561" s="3"/>
      <c r="E561" s="3"/>
      <c r="F561" s="3"/>
      <c r="G561" s="56" t="str">
        <f>IFERROR(VLOOKUP(E561,No一覧!$B$7:$F$404,2,FALSE),"")</f>
        <v/>
      </c>
      <c r="H561" s="57" t="str">
        <f>IFERROR(VLOOKUP(E561&amp;F561,No一覧!$A$7:$F$404,5,FALSE),"")</f>
        <v/>
      </c>
      <c r="I561" s="57" t="str">
        <f>IFERROR(VLOOKUP(E561&amp;F561,No一覧!$A$7:$F$404,6,FALSE),"")</f>
        <v/>
      </c>
      <c r="J561" s="58" t="str">
        <f ca="1">IF(K561="終",SUM(I561:INDIRECT(CONCATENATE("i",MATCH($K$7,$K$7:K560)+7))),"")</f>
        <v/>
      </c>
      <c r="K561" s="18"/>
    </row>
    <row r="562" spans="1:11" s="51" customFormat="1" ht="16.5" customHeight="1" x14ac:dyDescent="0.2">
      <c r="A562" s="3"/>
      <c r="B562" s="3"/>
      <c r="C562" s="3"/>
      <c r="D562" s="3"/>
      <c r="E562" s="3"/>
      <c r="F562" s="3"/>
      <c r="G562" s="56" t="str">
        <f>IFERROR(VLOOKUP(E562,No一覧!$B$7:$F$404,2,FALSE),"")</f>
        <v/>
      </c>
      <c r="H562" s="57" t="str">
        <f>IFERROR(VLOOKUP(E562&amp;F562,No一覧!$A$7:$F$404,5,FALSE),"")</f>
        <v/>
      </c>
      <c r="I562" s="57" t="str">
        <f>IFERROR(VLOOKUP(E562&amp;F562,No一覧!$A$7:$F$404,6,FALSE),"")</f>
        <v/>
      </c>
      <c r="J562" s="58" t="str">
        <f ca="1">IF(K562="終",SUM(I562:INDIRECT(CONCATENATE("i",MATCH($K$7,$K$7:K561)+7))),"")</f>
        <v/>
      </c>
      <c r="K562" s="18"/>
    </row>
    <row r="563" spans="1:11" s="51" customFormat="1" ht="16.5" customHeight="1" x14ac:dyDescent="0.2">
      <c r="A563" s="3"/>
      <c r="B563" s="3"/>
      <c r="C563" s="3"/>
      <c r="D563" s="3"/>
      <c r="E563" s="3"/>
      <c r="F563" s="3"/>
      <c r="G563" s="56" t="str">
        <f>IFERROR(VLOOKUP(E563,No一覧!$B$7:$F$404,2,FALSE),"")</f>
        <v/>
      </c>
      <c r="H563" s="57" t="str">
        <f>IFERROR(VLOOKUP(E563&amp;F563,No一覧!$A$7:$F$404,5,FALSE),"")</f>
        <v/>
      </c>
      <c r="I563" s="57" t="str">
        <f>IFERROR(VLOOKUP(E563&amp;F563,No一覧!$A$7:$F$404,6,FALSE),"")</f>
        <v/>
      </c>
      <c r="J563" s="58" t="str">
        <f ca="1">IF(K563="終",SUM(I563:INDIRECT(CONCATENATE("i",MATCH($K$7,$K$7:K562)+7))),"")</f>
        <v/>
      </c>
      <c r="K563" s="18"/>
    </row>
    <row r="564" spans="1:11" s="51" customFormat="1" ht="16.5" customHeight="1" x14ac:dyDescent="0.2">
      <c r="A564" s="3"/>
      <c r="B564" s="3"/>
      <c r="C564" s="3"/>
      <c r="D564" s="3"/>
      <c r="E564" s="3"/>
      <c r="F564" s="3"/>
      <c r="G564" s="56" t="str">
        <f>IFERROR(VLOOKUP(E564,No一覧!$B$7:$F$404,2,FALSE),"")</f>
        <v/>
      </c>
      <c r="H564" s="57" t="str">
        <f>IFERROR(VLOOKUP(E564&amp;F564,No一覧!$A$7:$F$404,5,FALSE),"")</f>
        <v/>
      </c>
      <c r="I564" s="57" t="str">
        <f>IFERROR(VLOOKUP(E564&amp;F564,No一覧!$A$7:$F$404,6,FALSE),"")</f>
        <v/>
      </c>
      <c r="J564" s="58" t="str">
        <f ca="1">IF(K564="終",SUM(I564:INDIRECT(CONCATENATE("i",MATCH($K$7,$K$7:K563)+7))),"")</f>
        <v/>
      </c>
      <c r="K564" s="18"/>
    </row>
    <row r="565" spans="1:11" s="51" customFormat="1" ht="16.5" customHeight="1" x14ac:dyDescent="0.2">
      <c r="A565" s="3"/>
      <c r="B565" s="3"/>
      <c r="C565" s="3"/>
      <c r="D565" s="3"/>
      <c r="E565" s="3"/>
      <c r="F565" s="3"/>
      <c r="G565" s="56" t="str">
        <f>IFERROR(VLOOKUP(E565,No一覧!$B$7:$F$404,2,FALSE),"")</f>
        <v/>
      </c>
      <c r="H565" s="57" t="str">
        <f>IFERROR(VLOOKUP(E565&amp;F565,No一覧!$A$7:$F$404,5,FALSE),"")</f>
        <v/>
      </c>
      <c r="I565" s="57" t="str">
        <f>IFERROR(VLOOKUP(E565&amp;F565,No一覧!$A$7:$F$404,6,FALSE),"")</f>
        <v/>
      </c>
      <c r="J565" s="58" t="str">
        <f ca="1">IF(K565="終",SUM(I565:INDIRECT(CONCATENATE("i",MATCH($K$7,$K$7:K564)+7))),"")</f>
        <v/>
      </c>
      <c r="K565" s="18"/>
    </row>
    <row r="566" spans="1:11" s="51" customFormat="1" ht="16.5" customHeight="1" x14ac:dyDescent="0.2">
      <c r="A566" s="3"/>
      <c r="B566" s="3"/>
      <c r="C566" s="3"/>
      <c r="D566" s="3"/>
      <c r="E566" s="3"/>
      <c r="F566" s="3"/>
      <c r="G566" s="56" t="str">
        <f>IFERROR(VLOOKUP(E566,No一覧!$B$7:$F$404,2,FALSE),"")</f>
        <v/>
      </c>
      <c r="H566" s="57" t="str">
        <f>IFERROR(VLOOKUP(E566&amp;F566,No一覧!$A$7:$F$404,5,FALSE),"")</f>
        <v/>
      </c>
      <c r="I566" s="57" t="str">
        <f>IFERROR(VLOOKUP(E566&amp;F566,No一覧!$A$7:$F$404,6,FALSE),"")</f>
        <v/>
      </c>
      <c r="J566" s="58" t="str">
        <f ca="1">IF(K566="終",SUM(I566:INDIRECT(CONCATENATE("i",MATCH($K$7,$K$7:K565)+7))),"")</f>
        <v/>
      </c>
      <c r="K566" s="18"/>
    </row>
    <row r="567" spans="1:11" s="51" customFormat="1" ht="16.5" customHeight="1" x14ac:dyDescent="0.2">
      <c r="A567" s="3"/>
      <c r="B567" s="3"/>
      <c r="C567" s="3"/>
      <c r="D567" s="3"/>
      <c r="E567" s="3"/>
      <c r="F567" s="3"/>
      <c r="G567" s="56" t="str">
        <f>IFERROR(VLOOKUP(E567,No一覧!$B$7:$F$404,2,FALSE),"")</f>
        <v/>
      </c>
      <c r="H567" s="57" t="str">
        <f>IFERROR(VLOOKUP(E567&amp;F567,No一覧!$A$7:$F$404,5,FALSE),"")</f>
        <v/>
      </c>
      <c r="I567" s="57" t="str">
        <f>IFERROR(VLOOKUP(E567&amp;F567,No一覧!$A$7:$F$404,6,FALSE),"")</f>
        <v/>
      </c>
      <c r="J567" s="58" t="str">
        <f ca="1">IF(K567="終",SUM(I567:INDIRECT(CONCATENATE("i",MATCH($K$7,$K$7:K566)+7))),"")</f>
        <v/>
      </c>
      <c r="K567" s="18"/>
    </row>
    <row r="568" spans="1:11" s="51" customFormat="1" ht="16.5" customHeight="1" x14ac:dyDescent="0.2">
      <c r="A568" s="3"/>
      <c r="B568" s="3"/>
      <c r="C568" s="3"/>
      <c r="D568" s="3"/>
      <c r="E568" s="3"/>
      <c r="F568" s="3"/>
      <c r="G568" s="56" t="str">
        <f>IFERROR(VLOOKUP(E568,No一覧!$B$7:$F$404,2,FALSE),"")</f>
        <v/>
      </c>
      <c r="H568" s="57" t="str">
        <f>IFERROR(VLOOKUP(E568&amp;F568,No一覧!$A$7:$F$404,5,FALSE),"")</f>
        <v/>
      </c>
      <c r="I568" s="57" t="str">
        <f>IFERROR(VLOOKUP(E568&amp;F568,No一覧!$A$7:$F$404,6,FALSE),"")</f>
        <v/>
      </c>
      <c r="J568" s="58" t="str">
        <f ca="1">IF(K568="終",SUM(I568:INDIRECT(CONCATENATE("i",MATCH($K$7,$K$7:K567)+7))),"")</f>
        <v/>
      </c>
      <c r="K568" s="18"/>
    </row>
    <row r="569" spans="1:11" s="51" customFormat="1" ht="16.5" customHeight="1" x14ac:dyDescent="0.2">
      <c r="A569" s="3"/>
      <c r="B569" s="3"/>
      <c r="C569" s="3"/>
      <c r="D569" s="3"/>
      <c r="E569" s="3"/>
      <c r="F569" s="3"/>
      <c r="G569" s="56" t="str">
        <f>IFERROR(VLOOKUP(E569,No一覧!$B$7:$F$404,2,FALSE),"")</f>
        <v/>
      </c>
      <c r="H569" s="57" t="str">
        <f>IFERROR(VLOOKUP(E569&amp;F569,No一覧!$A$7:$F$404,5,FALSE),"")</f>
        <v/>
      </c>
      <c r="I569" s="57" t="str">
        <f>IFERROR(VLOOKUP(E569&amp;F569,No一覧!$A$7:$F$404,6,FALSE),"")</f>
        <v/>
      </c>
      <c r="J569" s="58" t="str">
        <f ca="1">IF(K569="終",SUM(I569:INDIRECT(CONCATENATE("i",MATCH($K$7,$K$7:K568)+7))),"")</f>
        <v/>
      </c>
      <c r="K569" s="18"/>
    </row>
    <row r="570" spans="1:11" s="51" customFormat="1" ht="16.5" customHeight="1" x14ac:dyDescent="0.2">
      <c r="A570" s="3"/>
      <c r="B570" s="3"/>
      <c r="C570" s="3"/>
      <c r="D570" s="3"/>
      <c r="E570" s="3"/>
      <c r="F570" s="3"/>
      <c r="G570" s="56" t="str">
        <f>IFERROR(VLOOKUP(E570,No一覧!$B$7:$F$404,2,FALSE),"")</f>
        <v/>
      </c>
      <c r="H570" s="57" t="str">
        <f>IFERROR(VLOOKUP(E570&amp;F570,No一覧!$A$7:$F$404,5,FALSE),"")</f>
        <v/>
      </c>
      <c r="I570" s="57" t="str">
        <f>IFERROR(VLOOKUP(E570&amp;F570,No一覧!$A$7:$F$404,6,FALSE),"")</f>
        <v/>
      </c>
      <c r="J570" s="58" t="str">
        <f ca="1">IF(K570="終",SUM(I570:INDIRECT(CONCATENATE("i",MATCH($K$7,$K$7:K569)+7))),"")</f>
        <v/>
      </c>
      <c r="K570" s="18"/>
    </row>
    <row r="571" spans="1:11" s="51" customFormat="1" ht="16.5" customHeight="1" x14ac:dyDescent="0.2">
      <c r="A571" s="3"/>
      <c r="B571" s="3"/>
      <c r="C571" s="3"/>
      <c r="D571" s="3"/>
      <c r="E571" s="3"/>
      <c r="F571" s="3"/>
      <c r="G571" s="56" t="str">
        <f>IFERROR(VLOOKUP(E571,No一覧!$B$7:$F$404,2,FALSE),"")</f>
        <v/>
      </c>
      <c r="H571" s="57" t="str">
        <f>IFERROR(VLOOKUP(E571&amp;F571,No一覧!$A$7:$F$404,5,FALSE),"")</f>
        <v/>
      </c>
      <c r="I571" s="57" t="str">
        <f>IFERROR(VLOOKUP(E571&amp;F571,No一覧!$A$7:$F$404,6,FALSE),"")</f>
        <v/>
      </c>
      <c r="J571" s="58" t="str">
        <f ca="1">IF(K571="終",SUM(I571:INDIRECT(CONCATENATE("i",MATCH($K$7,$K$7:K570)+7))),"")</f>
        <v/>
      </c>
      <c r="K571" s="18"/>
    </row>
    <row r="572" spans="1:11" s="51" customFormat="1" ht="16.5" customHeight="1" x14ac:dyDescent="0.2">
      <c r="A572" s="3"/>
      <c r="B572" s="3"/>
      <c r="C572" s="3"/>
      <c r="D572" s="3"/>
      <c r="E572" s="3"/>
      <c r="F572" s="3"/>
      <c r="G572" s="56" t="str">
        <f>IFERROR(VLOOKUP(E572,No一覧!$B$7:$F$404,2,FALSE),"")</f>
        <v/>
      </c>
      <c r="H572" s="57" t="str">
        <f>IFERROR(VLOOKUP(E572&amp;F572,No一覧!$A$7:$F$404,5,FALSE),"")</f>
        <v/>
      </c>
      <c r="I572" s="57" t="str">
        <f>IFERROR(VLOOKUP(E572&amp;F572,No一覧!$A$7:$F$404,6,FALSE),"")</f>
        <v/>
      </c>
      <c r="J572" s="58" t="str">
        <f ca="1">IF(K572="終",SUM(I572:INDIRECT(CONCATENATE("i",MATCH($K$7,$K$7:K571)+7))),"")</f>
        <v/>
      </c>
      <c r="K572" s="18"/>
    </row>
    <row r="573" spans="1:11" s="51" customFormat="1" ht="16.5" customHeight="1" x14ac:dyDescent="0.2">
      <c r="A573" s="3"/>
      <c r="B573" s="3"/>
      <c r="C573" s="3"/>
      <c r="D573" s="3"/>
      <c r="E573" s="3"/>
      <c r="F573" s="3"/>
      <c r="G573" s="56" t="str">
        <f>IFERROR(VLOOKUP(E573,No一覧!$B$7:$F$404,2,FALSE),"")</f>
        <v/>
      </c>
      <c r="H573" s="57" t="str">
        <f>IFERROR(VLOOKUP(E573&amp;F573,No一覧!$A$7:$F$404,5,FALSE),"")</f>
        <v/>
      </c>
      <c r="I573" s="57" t="str">
        <f>IFERROR(VLOOKUP(E573&amp;F573,No一覧!$A$7:$F$404,6,FALSE),"")</f>
        <v/>
      </c>
      <c r="J573" s="58" t="str">
        <f ca="1">IF(K573="終",SUM(I573:INDIRECT(CONCATENATE("i",MATCH($K$7,$K$7:K572)+7))),"")</f>
        <v/>
      </c>
      <c r="K573" s="18"/>
    </row>
    <row r="574" spans="1:11" s="51" customFormat="1" ht="16.5" customHeight="1" x14ac:dyDescent="0.2">
      <c r="A574" s="3"/>
      <c r="B574" s="3"/>
      <c r="C574" s="3"/>
      <c r="D574" s="3"/>
      <c r="E574" s="3"/>
      <c r="F574" s="3"/>
      <c r="G574" s="56" t="str">
        <f>IFERROR(VLOOKUP(E574,No一覧!$B$7:$F$404,2,FALSE),"")</f>
        <v/>
      </c>
      <c r="H574" s="57" t="str">
        <f>IFERROR(VLOOKUP(E574&amp;F574,No一覧!$A$7:$F$404,5,FALSE),"")</f>
        <v/>
      </c>
      <c r="I574" s="57" t="str">
        <f>IFERROR(VLOOKUP(E574&amp;F574,No一覧!$A$7:$F$404,6,FALSE),"")</f>
        <v/>
      </c>
      <c r="J574" s="58" t="str">
        <f ca="1">IF(K574="終",SUM(I574:INDIRECT(CONCATENATE("i",MATCH($K$7,$K$7:K573)+7))),"")</f>
        <v/>
      </c>
      <c r="K574" s="18"/>
    </row>
    <row r="575" spans="1:11" s="51" customFormat="1" ht="16.5" customHeight="1" x14ac:dyDescent="0.2">
      <c r="A575" s="3"/>
      <c r="B575" s="3"/>
      <c r="C575" s="3"/>
      <c r="D575" s="3"/>
      <c r="E575" s="3"/>
      <c r="F575" s="3"/>
      <c r="G575" s="56" t="str">
        <f>IFERROR(VLOOKUP(E575,No一覧!$B$7:$F$404,2,FALSE),"")</f>
        <v/>
      </c>
      <c r="H575" s="57" t="str">
        <f>IFERROR(VLOOKUP(E575&amp;F575,No一覧!$A$7:$F$404,5,FALSE),"")</f>
        <v/>
      </c>
      <c r="I575" s="57" t="str">
        <f>IFERROR(VLOOKUP(E575&amp;F575,No一覧!$A$7:$F$404,6,FALSE),"")</f>
        <v/>
      </c>
      <c r="J575" s="58" t="str">
        <f ca="1">IF(K575="終",SUM(I575:INDIRECT(CONCATENATE("i",MATCH($K$7,$K$7:K574)+7))),"")</f>
        <v/>
      </c>
      <c r="K575" s="18"/>
    </row>
    <row r="576" spans="1:11" s="51" customFormat="1" ht="16.5" customHeight="1" x14ac:dyDescent="0.2">
      <c r="A576" s="3"/>
      <c r="B576" s="3"/>
      <c r="C576" s="3"/>
      <c r="D576" s="3"/>
      <c r="E576" s="3"/>
      <c r="F576" s="3"/>
      <c r="G576" s="56" t="str">
        <f>IFERROR(VLOOKUP(E576,No一覧!$B$7:$F$404,2,FALSE),"")</f>
        <v/>
      </c>
      <c r="H576" s="57" t="str">
        <f>IFERROR(VLOOKUP(E576&amp;F576,No一覧!$A$7:$F$404,5,FALSE),"")</f>
        <v/>
      </c>
      <c r="I576" s="57" t="str">
        <f>IFERROR(VLOOKUP(E576&amp;F576,No一覧!$A$7:$F$404,6,FALSE),"")</f>
        <v/>
      </c>
      <c r="J576" s="58" t="str">
        <f ca="1">IF(K576="終",SUM(I576:INDIRECT(CONCATENATE("i",MATCH($K$7,$K$7:K575)+7))),"")</f>
        <v/>
      </c>
      <c r="K576" s="18"/>
    </row>
    <row r="577" spans="1:11" s="51" customFormat="1" ht="16.5" customHeight="1" x14ac:dyDescent="0.2">
      <c r="A577" s="3"/>
      <c r="B577" s="3"/>
      <c r="C577" s="3"/>
      <c r="D577" s="3"/>
      <c r="E577" s="3"/>
      <c r="F577" s="3"/>
      <c r="G577" s="56" t="str">
        <f>IFERROR(VLOOKUP(E577,No一覧!$B$7:$F$404,2,FALSE),"")</f>
        <v/>
      </c>
      <c r="H577" s="57" t="str">
        <f>IFERROR(VLOOKUP(E577&amp;F577,No一覧!$A$7:$F$404,5,FALSE),"")</f>
        <v/>
      </c>
      <c r="I577" s="57" t="str">
        <f>IFERROR(VLOOKUP(E577&amp;F577,No一覧!$A$7:$F$404,6,FALSE),"")</f>
        <v/>
      </c>
      <c r="J577" s="58" t="str">
        <f ca="1">IF(K577="終",SUM(I577:INDIRECT(CONCATENATE("i",MATCH($K$7,$K$7:K576)+7))),"")</f>
        <v/>
      </c>
      <c r="K577" s="18"/>
    </row>
    <row r="578" spans="1:11" s="51" customFormat="1" ht="16.5" customHeight="1" x14ac:dyDescent="0.2">
      <c r="A578" s="3"/>
      <c r="B578" s="3"/>
      <c r="C578" s="3"/>
      <c r="D578" s="3"/>
      <c r="E578" s="3"/>
      <c r="F578" s="3"/>
      <c r="G578" s="56" t="str">
        <f>IFERROR(VLOOKUP(E578,No一覧!$B$7:$F$404,2,FALSE),"")</f>
        <v/>
      </c>
      <c r="H578" s="57" t="str">
        <f>IFERROR(VLOOKUP(E578&amp;F578,No一覧!$A$7:$F$404,5,FALSE),"")</f>
        <v/>
      </c>
      <c r="I578" s="57" t="str">
        <f>IFERROR(VLOOKUP(E578&amp;F578,No一覧!$A$7:$F$404,6,FALSE),"")</f>
        <v/>
      </c>
      <c r="J578" s="58" t="str">
        <f ca="1">IF(K578="終",SUM(I578:INDIRECT(CONCATENATE("i",MATCH($K$7,$K$7:K577)+7))),"")</f>
        <v/>
      </c>
      <c r="K578" s="18"/>
    </row>
    <row r="579" spans="1:11" s="51" customFormat="1" ht="16.5" customHeight="1" x14ac:dyDescent="0.2">
      <c r="A579" s="3"/>
      <c r="B579" s="3"/>
      <c r="C579" s="3"/>
      <c r="D579" s="3"/>
      <c r="E579" s="3"/>
      <c r="F579" s="3"/>
      <c r="G579" s="56" t="str">
        <f>IFERROR(VLOOKUP(E579,No一覧!$B$7:$F$404,2,FALSE),"")</f>
        <v/>
      </c>
      <c r="H579" s="57" t="str">
        <f>IFERROR(VLOOKUP(E579&amp;F579,No一覧!$A$7:$F$404,5,FALSE),"")</f>
        <v/>
      </c>
      <c r="I579" s="57" t="str">
        <f>IFERROR(VLOOKUP(E579&amp;F579,No一覧!$A$7:$F$404,6,FALSE),"")</f>
        <v/>
      </c>
      <c r="J579" s="58" t="str">
        <f ca="1">IF(K579="終",SUM(I579:INDIRECT(CONCATENATE("i",MATCH($K$7,$K$7:K578)+7))),"")</f>
        <v/>
      </c>
      <c r="K579" s="18"/>
    </row>
    <row r="580" spans="1:11" s="51" customFormat="1" ht="16.5" customHeight="1" x14ac:dyDescent="0.2">
      <c r="A580" s="3"/>
      <c r="B580" s="3"/>
      <c r="C580" s="3"/>
      <c r="D580" s="3"/>
      <c r="E580" s="3"/>
      <c r="F580" s="3"/>
      <c r="G580" s="56" t="str">
        <f>IFERROR(VLOOKUP(E580,No一覧!$B$7:$F$404,2,FALSE),"")</f>
        <v/>
      </c>
      <c r="H580" s="57" t="str">
        <f>IFERROR(VLOOKUP(E580&amp;F580,No一覧!$A$7:$F$404,5,FALSE),"")</f>
        <v/>
      </c>
      <c r="I580" s="57" t="str">
        <f>IFERROR(VLOOKUP(E580&amp;F580,No一覧!$A$7:$F$404,6,FALSE),"")</f>
        <v/>
      </c>
      <c r="J580" s="58" t="str">
        <f ca="1">IF(K580="終",SUM(I580:INDIRECT(CONCATENATE("i",MATCH($K$7,$K$7:K579)+7))),"")</f>
        <v/>
      </c>
      <c r="K580" s="18"/>
    </row>
    <row r="581" spans="1:11" s="51" customFormat="1" ht="16.5" customHeight="1" x14ac:dyDescent="0.2">
      <c r="A581" s="3"/>
      <c r="B581" s="3"/>
      <c r="C581" s="3"/>
      <c r="D581" s="3"/>
      <c r="E581" s="3"/>
      <c r="F581" s="3"/>
      <c r="G581" s="56" t="str">
        <f>IFERROR(VLOOKUP(E581,No一覧!$B$7:$F$404,2,FALSE),"")</f>
        <v/>
      </c>
      <c r="H581" s="57" t="str">
        <f>IFERROR(VLOOKUP(E581&amp;F581,No一覧!$A$7:$F$404,5,FALSE),"")</f>
        <v/>
      </c>
      <c r="I581" s="57" t="str">
        <f>IFERROR(VLOOKUP(E581&amp;F581,No一覧!$A$7:$F$404,6,FALSE),"")</f>
        <v/>
      </c>
      <c r="J581" s="58" t="str">
        <f ca="1">IF(K581="終",SUM(I581:INDIRECT(CONCATENATE("i",MATCH($K$7,$K$7:K580)+7))),"")</f>
        <v/>
      </c>
      <c r="K581" s="18"/>
    </row>
    <row r="582" spans="1:11" s="51" customFormat="1" ht="16.5" customHeight="1" x14ac:dyDescent="0.2">
      <c r="A582" s="3"/>
      <c r="B582" s="3"/>
      <c r="C582" s="3"/>
      <c r="D582" s="3"/>
      <c r="E582" s="3"/>
      <c r="F582" s="3"/>
      <c r="G582" s="56" t="str">
        <f>IFERROR(VLOOKUP(E582,No一覧!$B$7:$F$404,2,FALSE),"")</f>
        <v/>
      </c>
      <c r="H582" s="57" t="str">
        <f>IFERROR(VLOOKUP(E582&amp;F582,No一覧!$A$7:$F$404,5,FALSE),"")</f>
        <v/>
      </c>
      <c r="I582" s="57" t="str">
        <f>IFERROR(VLOOKUP(E582&amp;F582,No一覧!$A$7:$F$404,6,FALSE),"")</f>
        <v/>
      </c>
      <c r="J582" s="58" t="str">
        <f ca="1">IF(K582="終",SUM(I582:INDIRECT(CONCATENATE("i",MATCH($K$7,$K$7:K581)+7))),"")</f>
        <v/>
      </c>
      <c r="K582" s="18"/>
    </row>
    <row r="583" spans="1:11" s="51" customFormat="1" ht="16.5" customHeight="1" x14ac:dyDescent="0.2">
      <c r="A583" s="3"/>
      <c r="B583" s="3"/>
      <c r="C583" s="3"/>
      <c r="D583" s="3"/>
      <c r="E583" s="3"/>
      <c r="F583" s="3"/>
      <c r="G583" s="56" t="str">
        <f>IFERROR(VLOOKUP(E583,No一覧!$B$7:$F$404,2,FALSE),"")</f>
        <v/>
      </c>
      <c r="H583" s="57" t="str">
        <f>IFERROR(VLOOKUP(E583&amp;F583,No一覧!$A$7:$F$404,5,FALSE),"")</f>
        <v/>
      </c>
      <c r="I583" s="57" t="str">
        <f>IFERROR(VLOOKUP(E583&amp;F583,No一覧!$A$7:$F$404,6,FALSE),"")</f>
        <v/>
      </c>
      <c r="J583" s="58" t="str">
        <f ca="1">IF(K583="終",SUM(I583:INDIRECT(CONCATENATE("i",MATCH($K$7,$K$7:K582)+7))),"")</f>
        <v/>
      </c>
      <c r="K583" s="18"/>
    </row>
    <row r="584" spans="1:11" s="51" customFormat="1" ht="16.5" customHeight="1" x14ac:dyDescent="0.2">
      <c r="A584" s="3"/>
      <c r="B584" s="3"/>
      <c r="C584" s="3"/>
      <c r="D584" s="3"/>
      <c r="E584" s="3"/>
      <c r="F584" s="3"/>
      <c r="G584" s="56" t="str">
        <f>IFERROR(VLOOKUP(E584,No一覧!$B$7:$F$404,2,FALSE),"")</f>
        <v/>
      </c>
      <c r="H584" s="57" t="str">
        <f>IFERROR(VLOOKUP(E584&amp;F584,No一覧!$A$7:$F$404,5,FALSE),"")</f>
        <v/>
      </c>
      <c r="I584" s="57" t="str">
        <f>IFERROR(VLOOKUP(E584&amp;F584,No一覧!$A$7:$F$404,6,FALSE),"")</f>
        <v/>
      </c>
      <c r="J584" s="58" t="str">
        <f ca="1">IF(K584="終",SUM(I584:INDIRECT(CONCATENATE("i",MATCH($K$7,$K$7:K583)+7))),"")</f>
        <v/>
      </c>
      <c r="K584" s="18"/>
    </row>
    <row r="585" spans="1:11" s="51" customFormat="1" ht="16.5" customHeight="1" x14ac:dyDescent="0.2">
      <c r="A585" s="3"/>
      <c r="B585" s="3"/>
      <c r="C585" s="3"/>
      <c r="D585" s="3"/>
      <c r="E585" s="3"/>
      <c r="F585" s="3"/>
      <c r="G585" s="56" t="str">
        <f>IFERROR(VLOOKUP(E585,No一覧!$B$7:$F$404,2,FALSE),"")</f>
        <v/>
      </c>
      <c r="H585" s="57" t="str">
        <f>IFERROR(VLOOKUP(E585&amp;F585,No一覧!$A$7:$F$404,5,FALSE),"")</f>
        <v/>
      </c>
      <c r="I585" s="57" t="str">
        <f>IFERROR(VLOOKUP(E585&amp;F585,No一覧!$A$7:$F$404,6,FALSE),"")</f>
        <v/>
      </c>
      <c r="J585" s="58" t="str">
        <f ca="1">IF(K585="終",SUM(I585:INDIRECT(CONCATENATE("i",MATCH($K$7,$K$7:K584)+7))),"")</f>
        <v/>
      </c>
      <c r="K585" s="18"/>
    </row>
    <row r="586" spans="1:11" s="51" customFormat="1" ht="16.5" customHeight="1" x14ac:dyDescent="0.2">
      <c r="A586" s="3"/>
      <c r="B586" s="3"/>
      <c r="C586" s="3"/>
      <c r="D586" s="3"/>
      <c r="E586" s="3"/>
      <c r="F586" s="3"/>
      <c r="G586" s="56" t="str">
        <f>IFERROR(VLOOKUP(E586,No一覧!$B$7:$F$404,2,FALSE),"")</f>
        <v/>
      </c>
      <c r="H586" s="57" t="str">
        <f>IFERROR(VLOOKUP(E586&amp;F586,No一覧!$A$7:$F$404,5,FALSE),"")</f>
        <v/>
      </c>
      <c r="I586" s="57" t="str">
        <f>IFERROR(VLOOKUP(E586&amp;F586,No一覧!$A$7:$F$404,6,FALSE),"")</f>
        <v/>
      </c>
      <c r="J586" s="58" t="str">
        <f ca="1">IF(K586="終",SUM(I586:INDIRECT(CONCATENATE("i",MATCH($K$7,$K$7:K585)+7))),"")</f>
        <v/>
      </c>
      <c r="K586" s="18"/>
    </row>
    <row r="587" spans="1:11" s="51" customFormat="1" ht="16.5" customHeight="1" x14ac:dyDescent="0.2">
      <c r="A587" s="3"/>
      <c r="B587" s="3"/>
      <c r="C587" s="3"/>
      <c r="D587" s="3"/>
      <c r="E587" s="3"/>
      <c r="F587" s="3"/>
      <c r="G587" s="56" t="str">
        <f>IFERROR(VLOOKUP(E587,No一覧!$B$7:$F$404,2,FALSE),"")</f>
        <v/>
      </c>
      <c r="H587" s="57" t="str">
        <f>IFERROR(VLOOKUP(E587&amp;F587,No一覧!$A$7:$F$404,5,FALSE),"")</f>
        <v/>
      </c>
      <c r="I587" s="57" t="str">
        <f>IFERROR(VLOOKUP(E587&amp;F587,No一覧!$A$7:$F$404,6,FALSE),"")</f>
        <v/>
      </c>
      <c r="J587" s="58" t="str">
        <f ca="1">IF(K587="終",SUM(I587:INDIRECT(CONCATENATE("i",MATCH($K$7,$K$7:K586)+7))),"")</f>
        <v/>
      </c>
      <c r="K587" s="18"/>
    </row>
    <row r="588" spans="1:11" s="51" customFormat="1" ht="16.5" customHeight="1" x14ac:dyDescent="0.2">
      <c r="A588" s="3"/>
      <c r="B588" s="3"/>
      <c r="C588" s="3"/>
      <c r="D588" s="3"/>
      <c r="E588" s="3"/>
      <c r="F588" s="3"/>
      <c r="G588" s="56" t="str">
        <f>IFERROR(VLOOKUP(E588,No一覧!$B$7:$F$404,2,FALSE),"")</f>
        <v/>
      </c>
      <c r="H588" s="57" t="str">
        <f>IFERROR(VLOOKUP(E588&amp;F588,No一覧!$A$7:$F$404,5,FALSE),"")</f>
        <v/>
      </c>
      <c r="I588" s="57" t="str">
        <f>IFERROR(VLOOKUP(E588&amp;F588,No一覧!$A$7:$F$404,6,FALSE),"")</f>
        <v/>
      </c>
      <c r="J588" s="58" t="str">
        <f ca="1">IF(K588="終",SUM(I588:INDIRECT(CONCATENATE("i",MATCH($K$7,$K$7:K587)+7))),"")</f>
        <v/>
      </c>
      <c r="K588" s="18"/>
    </row>
    <row r="589" spans="1:11" s="51" customFormat="1" ht="16.5" customHeight="1" x14ac:dyDescent="0.2">
      <c r="A589" s="3"/>
      <c r="B589" s="3"/>
      <c r="C589" s="3"/>
      <c r="D589" s="3"/>
      <c r="E589" s="3"/>
      <c r="F589" s="3"/>
      <c r="G589" s="56" t="str">
        <f>IFERROR(VLOOKUP(E589,No一覧!$B$7:$F$404,2,FALSE),"")</f>
        <v/>
      </c>
      <c r="H589" s="57" t="str">
        <f>IFERROR(VLOOKUP(E589&amp;F589,No一覧!$A$7:$F$404,5,FALSE),"")</f>
        <v/>
      </c>
      <c r="I589" s="57" t="str">
        <f>IFERROR(VLOOKUP(E589&amp;F589,No一覧!$A$7:$F$404,6,FALSE),"")</f>
        <v/>
      </c>
      <c r="J589" s="58" t="str">
        <f ca="1">IF(K589="終",SUM(I589:INDIRECT(CONCATENATE("i",MATCH($K$7,$K$7:K588)+7))),"")</f>
        <v/>
      </c>
      <c r="K589" s="18"/>
    </row>
    <row r="590" spans="1:11" s="51" customFormat="1" ht="16.5" customHeight="1" x14ac:dyDescent="0.2">
      <c r="A590" s="3"/>
      <c r="B590" s="3"/>
      <c r="C590" s="3"/>
      <c r="D590" s="3"/>
      <c r="E590" s="3"/>
      <c r="F590" s="3"/>
      <c r="G590" s="56" t="str">
        <f>IFERROR(VLOOKUP(E590,No一覧!$B$7:$F$404,2,FALSE),"")</f>
        <v/>
      </c>
      <c r="H590" s="57" t="str">
        <f>IFERROR(VLOOKUP(E590&amp;F590,No一覧!$A$7:$F$404,5,FALSE),"")</f>
        <v/>
      </c>
      <c r="I590" s="57" t="str">
        <f>IFERROR(VLOOKUP(E590&amp;F590,No一覧!$A$7:$F$404,6,FALSE),"")</f>
        <v/>
      </c>
      <c r="J590" s="58" t="str">
        <f ca="1">IF(K590="終",SUM(I590:INDIRECT(CONCATENATE("i",MATCH($K$7,$K$7:K589)+7))),"")</f>
        <v/>
      </c>
      <c r="K590" s="18"/>
    </row>
    <row r="591" spans="1:11" s="51" customFormat="1" ht="16.5" customHeight="1" x14ac:dyDescent="0.2">
      <c r="A591" s="3"/>
      <c r="B591" s="3"/>
      <c r="C591" s="3"/>
      <c r="D591" s="3"/>
      <c r="E591" s="3"/>
      <c r="F591" s="3"/>
      <c r="G591" s="56" t="str">
        <f>IFERROR(VLOOKUP(E591,No一覧!$B$7:$F$404,2,FALSE),"")</f>
        <v/>
      </c>
      <c r="H591" s="57" t="str">
        <f>IFERROR(VLOOKUP(E591&amp;F591,No一覧!$A$7:$F$404,5,FALSE),"")</f>
        <v/>
      </c>
      <c r="I591" s="57" t="str">
        <f>IFERROR(VLOOKUP(E591&amp;F591,No一覧!$A$7:$F$404,6,FALSE),"")</f>
        <v/>
      </c>
      <c r="J591" s="58" t="str">
        <f ca="1">IF(K591="終",SUM(I591:INDIRECT(CONCATENATE("i",MATCH($K$7,$K$7:K590)+7))),"")</f>
        <v/>
      </c>
      <c r="K591" s="18"/>
    </row>
    <row r="592" spans="1:11" s="51" customFormat="1" ht="16.5" customHeight="1" x14ac:dyDescent="0.2">
      <c r="A592" s="3"/>
      <c r="B592" s="3"/>
      <c r="C592" s="3"/>
      <c r="D592" s="3"/>
      <c r="E592" s="3"/>
      <c r="F592" s="3"/>
      <c r="G592" s="56" t="str">
        <f>IFERROR(VLOOKUP(E592,No一覧!$B$7:$F$404,2,FALSE),"")</f>
        <v/>
      </c>
      <c r="H592" s="57" t="str">
        <f>IFERROR(VLOOKUP(E592&amp;F592,No一覧!$A$7:$F$404,5,FALSE),"")</f>
        <v/>
      </c>
      <c r="I592" s="57" t="str">
        <f>IFERROR(VLOOKUP(E592&amp;F592,No一覧!$A$7:$F$404,6,FALSE),"")</f>
        <v/>
      </c>
      <c r="J592" s="58" t="str">
        <f ca="1">IF(K592="終",SUM(I592:INDIRECT(CONCATENATE("i",MATCH($K$7,$K$7:K591)+7))),"")</f>
        <v/>
      </c>
      <c r="K592" s="18"/>
    </row>
    <row r="593" spans="1:11" s="51" customFormat="1" ht="16.5" customHeight="1" x14ac:dyDescent="0.2">
      <c r="A593" s="3"/>
      <c r="B593" s="3"/>
      <c r="C593" s="3"/>
      <c r="D593" s="3"/>
      <c r="E593" s="3"/>
      <c r="F593" s="3"/>
      <c r="G593" s="56" t="str">
        <f>IFERROR(VLOOKUP(E593,No一覧!$B$7:$F$404,2,FALSE),"")</f>
        <v/>
      </c>
      <c r="H593" s="57" t="str">
        <f>IFERROR(VLOOKUP(E593&amp;F593,No一覧!$A$7:$F$404,5,FALSE),"")</f>
        <v/>
      </c>
      <c r="I593" s="57" t="str">
        <f>IFERROR(VLOOKUP(E593&amp;F593,No一覧!$A$7:$F$404,6,FALSE),"")</f>
        <v/>
      </c>
      <c r="J593" s="58" t="str">
        <f ca="1">IF(K593="終",SUM(I593:INDIRECT(CONCATENATE("i",MATCH($K$7,$K$7:K592)+7))),"")</f>
        <v/>
      </c>
      <c r="K593" s="18"/>
    </row>
    <row r="594" spans="1:11" s="51" customFormat="1" ht="16.5" customHeight="1" x14ac:dyDescent="0.2">
      <c r="A594" s="3"/>
      <c r="B594" s="3"/>
      <c r="C594" s="3"/>
      <c r="D594" s="3"/>
      <c r="E594" s="3"/>
      <c r="F594" s="3"/>
      <c r="G594" s="56" t="str">
        <f>IFERROR(VLOOKUP(E594,No一覧!$B$7:$F$404,2,FALSE),"")</f>
        <v/>
      </c>
      <c r="H594" s="57" t="str">
        <f>IFERROR(VLOOKUP(E594&amp;F594,No一覧!$A$7:$F$404,5,FALSE),"")</f>
        <v/>
      </c>
      <c r="I594" s="57" t="str">
        <f>IFERROR(VLOOKUP(E594&amp;F594,No一覧!$A$7:$F$404,6,FALSE),"")</f>
        <v/>
      </c>
      <c r="J594" s="58" t="str">
        <f ca="1">IF(K594="終",SUM(I594:INDIRECT(CONCATENATE("i",MATCH($K$7,$K$7:K593)+7))),"")</f>
        <v/>
      </c>
      <c r="K594" s="18"/>
    </row>
    <row r="595" spans="1:11" s="51" customFormat="1" ht="16.5" customHeight="1" x14ac:dyDescent="0.2">
      <c r="A595" s="3"/>
      <c r="B595" s="3"/>
      <c r="C595" s="3"/>
      <c r="D595" s="3"/>
      <c r="E595" s="3"/>
      <c r="F595" s="3"/>
      <c r="G595" s="56" t="str">
        <f>IFERROR(VLOOKUP(E595,No一覧!$B$7:$F$404,2,FALSE),"")</f>
        <v/>
      </c>
      <c r="H595" s="57" t="str">
        <f>IFERROR(VLOOKUP(E595&amp;F595,No一覧!$A$7:$F$404,5,FALSE),"")</f>
        <v/>
      </c>
      <c r="I595" s="57" t="str">
        <f>IFERROR(VLOOKUP(E595&amp;F595,No一覧!$A$7:$F$404,6,FALSE),"")</f>
        <v/>
      </c>
      <c r="J595" s="58" t="str">
        <f ca="1">IF(K595="終",SUM(I595:INDIRECT(CONCATENATE("i",MATCH($K$7,$K$7:K594)+7))),"")</f>
        <v/>
      </c>
      <c r="K595" s="18"/>
    </row>
    <row r="596" spans="1:11" s="51" customFormat="1" ht="16.5" customHeight="1" x14ac:dyDescent="0.2">
      <c r="A596" s="3"/>
      <c r="B596" s="3"/>
      <c r="C596" s="3"/>
      <c r="D596" s="3"/>
      <c r="E596" s="3"/>
      <c r="F596" s="3"/>
      <c r="G596" s="56" t="str">
        <f>IFERROR(VLOOKUP(E596,No一覧!$B$7:$F$404,2,FALSE),"")</f>
        <v/>
      </c>
      <c r="H596" s="57" t="str">
        <f>IFERROR(VLOOKUP(E596&amp;F596,No一覧!$A$7:$F$404,5,FALSE),"")</f>
        <v/>
      </c>
      <c r="I596" s="57" t="str">
        <f>IFERROR(VLOOKUP(E596&amp;F596,No一覧!$A$7:$F$404,6,FALSE),"")</f>
        <v/>
      </c>
      <c r="J596" s="58" t="str">
        <f ca="1">IF(K596="終",SUM(I596:INDIRECT(CONCATENATE("i",MATCH($K$7,$K$7:K595)+7))),"")</f>
        <v/>
      </c>
      <c r="K596" s="18"/>
    </row>
    <row r="597" spans="1:11" s="51" customFormat="1" ht="16.5" customHeight="1" x14ac:dyDescent="0.2">
      <c r="A597" s="3"/>
      <c r="B597" s="3"/>
      <c r="C597" s="3"/>
      <c r="D597" s="3"/>
      <c r="E597" s="3"/>
      <c r="F597" s="3"/>
      <c r="G597" s="56" t="str">
        <f>IFERROR(VLOOKUP(E597,No一覧!$B$7:$F$404,2,FALSE),"")</f>
        <v/>
      </c>
      <c r="H597" s="57" t="str">
        <f>IFERROR(VLOOKUP(E597&amp;F597,No一覧!$A$7:$F$404,5,FALSE),"")</f>
        <v/>
      </c>
      <c r="I597" s="57" t="str">
        <f>IFERROR(VLOOKUP(E597&amp;F597,No一覧!$A$7:$F$404,6,FALSE),"")</f>
        <v/>
      </c>
      <c r="J597" s="58" t="str">
        <f ca="1">IF(K597="終",SUM(I597:INDIRECT(CONCATENATE("i",MATCH($K$7,$K$7:K596)+7))),"")</f>
        <v/>
      </c>
      <c r="K597" s="18"/>
    </row>
    <row r="598" spans="1:11" s="51" customFormat="1" ht="16.5" customHeight="1" x14ac:dyDescent="0.2">
      <c r="A598" s="3"/>
      <c r="B598" s="3"/>
      <c r="C598" s="3"/>
      <c r="D598" s="3"/>
      <c r="E598" s="3"/>
      <c r="F598" s="3"/>
      <c r="G598" s="56" t="str">
        <f>IFERROR(VLOOKUP(E598,No一覧!$B$7:$F$404,2,FALSE),"")</f>
        <v/>
      </c>
      <c r="H598" s="57" t="str">
        <f>IFERROR(VLOOKUP(E598&amp;F598,No一覧!$A$7:$F$404,5,FALSE),"")</f>
        <v/>
      </c>
      <c r="I598" s="57" t="str">
        <f>IFERROR(VLOOKUP(E598&amp;F598,No一覧!$A$7:$F$404,6,FALSE),"")</f>
        <v/>
      </c>
      <c r="J598" s="58" t="str">
        <f ca="1">IF(K598="終",SUM(I598:INDIRECT(CONCATENATE("i",MATCH($K$7,$K$7:K597)+7))),"")</f>
        <v/>
      </c>
      <c r="K598" s="18"/>
    </row>
    <row r="599" spans="1:11" s="51" customFormat="1" ht="16.5" customHeight="1" x14ac:dyDescent="0.2">
      <c r="A599" s="3"/>
      <c r="B599" s="3"/>
      <c r="C599" s="3"/>
      <c r="D599" s="3"/>
      <c r="E599" s="3"/>
      <c r="F599" s="3"/>
      <c r="G599" s="56" t="str">
        <f>IFERROR(VLOOKUP(E599,No一覧!$B$7:$F$404,2,FALSE),"")</f>
        <v/>
      </c>
      <c r="H599" s="57" t="str">
        <f>IFERROR(VLOOKUP(E599&amp;F599,No一覧!$A$7:$F$404,5,FALSE),"")</f>
        <v/>
      </c>
      <c r="I599" s="57" t="str">
        <f>IFERROR(VLOOKUP(E599&amp;F599,No一覧!$A$7:$F$404,6,FALSE),"")</f>
        <v/>
      </c>
      <c r="J599" s="58" t="str">
        <f ca="1">IF(K599="終",SUM(I599:INDIRECT(CONCATENATE("i",MATCH($K$7,$K$7:K598)+7))),"")</f>
        <v/>
      </c>
      <c r="K599" s="18"/>
    </row>
    <row r="600" spans="1:11" s="51" customFormat="1" ht="16.5" customHeight="1" x14ac:dyDescent="0.2">
      <c r="A600" s="3"/>
      <c r="B600" s="3"/>
      <c r="C600" s="3"/>
      <c r="D600" s="3"/>
      <c r="E600" s="3"/>
      <c r="F600" s="3"/>
      <c r="G600" s="56" t="str">
        <f>IFERROR(VLOOKUP(E600,No一覧!$B$7:$F$404,2,FALSE),"")</f>
        <v/>
      </c>
      <c r="H600" s="57" t="str">
        <f>IFERROR(VLOOKUP(E600&amp;F600,No一覧!$A$7:$F$404,5,FALSE),"")</f>
        <v/>
      </c>
      <c r="I600" s="57" t="str">
        <f>IFERROR(VLOOKUP(E600&amp;F600,No一覧!$A$7:$F$404,6,FALSE),"")</f>
        <v/>
      </c>
      <c r="J600" s="58" t="str">
        <f ca="1">IF(K600="終",SUM(I600:INDIRECT(CONCATENATE("i",MATCH($K$7,$K$7:K599)+7))),"")</f>
        <v/>
      </c>
      <c r="K600" s="18"/>
    </row>
    <row r="601" spans="1:11" s="51" customFormat="1" ht="16.5" customHeight="1" x14ac:dyDescent="0.2">
      <c r="A601" s="3"/>
      <c r="B601" s="3"/>
      <c r="C601" s="3"/>
      <c r="D601" s="3"/>
      <c r="E601" s="3"/>
      <c r="F601" s="3"/>
      <c r="G601" s="56" t="str">
        <f>IFERROR(VLOOKUP(E601,No一覧!$B$7:$F$404,2,FALSE),"")</f>
        <v/>
      </c>
      <c r="H601" s="57" t="str">
        <f>IFERROR(VLOOKUP(E601&amp;F601,No一覧!$A$7:$F$404,5,FALSE),"")</f>
        <v/>
      </c>
      <c r="I601" s="57" t="str">
        <f>IFERROR(VLOOKUP(E601&amp;F601,No一覧!$A$7:$F$404,6,FALSE),"")</f>
        <v/>
      </c>
      <c r="J601" s="58" t="str">
        <f ca="1">IF(K601="終",SUM(I601:INDIRECT(CONCATENATE("i",MATCH($K$7,$K$7:K600)+7))),"")</f>
        <v/>
      </c>
      <c r="K601" s="18"/>
    </row>
    <row r="602" spans="1:11" s="51" customFormat="1" ht="16.5" customHeight="1" x14ac:dyDescent="0.2">
      <c r="A602" s="3"/>
      <c r="B602" s="3"/>
      <c r="C602" s="3"/>
      <c r="D602" s="3"/>
      <c r="E602" s="3"/>
      <c r="F602" s="3"/>
      <c r="G602" s="56" t="str">
        <f>IFERROR(VLOOKUP(E602,No一覧!$B$7:$F$404,2,FALSE),"")</f>
        <v/>
      </c>
      <c r="H602" s="57" t="str">
        <f>IFERROR(VLOOKUP(E602&amp;F602,No一覧!$A$7:$F$404,5,FALSE),"")</f>
        <v/>
      </c>
      <c r="I602" s="57" t="str">
        <f>IFERROR(VLOOKUP(E602&amp;F602,No一覧!$A$7:$F$404,6,FALSE),"")</f>
        <v/>
      </c>
      <c r="J602" s="58" t="str">
        <f ca="1">IF(K602="終",SUM(I602:INDIRECT(CONCATENATE("i",MATCH($K$7,$K$7:K601)+7))),"")</f>
        <v/>
      </c>
      <c r="K602" s="18"/>
    </row>
    <row r="603" spans="1:11" s="51" customFormat="1" ht="16.5" customHeight="1" x14ac:dyDescent="0.2">
      <c r="A603" s="3"/>
      <c r="B603" s="3"/>
      <c r="C603" s="3"/>
      <c r="D603" s="3"/>
      <c r="E603" s="3"/>
      <c r="F603" s="3"/>
      <c r="G603" s="56" t="str">
        <f>IFERROR(VLOOKUP(E603,No一覧!$B$7:$F$404,2,FALSE),"")</f>
        <v/>
      </c>
      <c r="H603" s="57" t="str">
        <f>IFERROR(VLOOKUP(E603&amp;F603,No一覧!$A$7:$F$404,5,FALSE),"")</f>
        <v/>
      </c>
      <c r="I603" s="57" t="str">
        <f>IFERROR(VLOOKUP(E603&amp;F603,No一覧!$A$7:$F$404,6,FALSE),"")</f>
        <v/>
      </c>
      <c r="J603" s="58" t="str">
        <f ca="1">IF(K603="終",SUM(I603:INDIRECT(CONCATENATE("i",MATCH($K$7,$K$7:K602)+7))),"")</f>
        <v/>
      </c>
      <c r="K603" s="18"/>
    </row>
    <row r="604" spans="1:11" s="51" customFormat="1" ht="16.5" customHeight="1" x14ac:dyDescent="0.2">
      <c r="A604" s="3"/>
      <c r="B604" s="3"/>
      <c r="C604" s="3"/>
      <c r="D604" s="3"/>
      <c r="E604" s="3"/>
      <c r="F604" s="3"/>
      <c r="G604" s="56" t="str">
        <f>IFERROR(VLOOKUP(E604,No一覧!$B$7:$F$404,2,FALSE),"")</f>
        <v/>
      </c>
      <c r="H604" s="57" t="str">
        <f>IFERROR(VLOOKUP(E604&amp;F604,No一覧!$A$7:$F$404,5,FALSE),"")</f>
        <v/>
      </c>
      <c r="I604" s="57" t="str">
        <f>IFERROR(VLOOKUP(E604&amp;F604,No一覧!$A$7:$F$404,6,FALSE),"")</f>
        <v/>
      </c>
      <c r="J604" s="58" t="str">
        <f ca="1">IF(K604="終",SUM(I604:INDIRECT(CONCATENATE("i",MATCH($K$7,$K$7:K603)+7))),"")</f>
        <v/>
      </c>
      <c r="K604" s="18"/>
    </row>
    <row r="605" spans="1:11" s="51" customFormat="1" ht="16.5" customHeight="1" x14ac:dyDescent="0.2">
      <c r="A605" s="3"/>
      <c r="B605" s="3"/>
      <c r="C605" s="3"/>
      <c r="D605" s="3"/>
      <c r="E605" s="3"/>
      <c r="F605" s="3"/>
      <c r="G605" s="56" t="str">
        <f>IFERROR(VLOOKUP(E605,No一覧!$B$7:$F$404,2,FALSE),"")</f>
        <v/>
      </c>
      <c r="H605" s="57" t="str">
        <f>IFERROR(VLOOKUP(E605&amp;F605,No一覧!$A$7:$F$404,5,FALSE),"")</f>
        <v/>
      </c>
      <c r="I605" s="57" t="str">
        <f>IFERROR(VLOOKUP(E605&amp;F605,No一覧!$A$7:$F$404,6,FALSE),"")</f>
        <v/>
      </c>
      <c r="J605" s="58" t="str">
        <f ca="1">IF(K605="終",SUM(I605:INDIRECT(CONCATENATE("i",MATCH($K$7,$K$7:K604)+7))),"")</f>
        <v/>
      </c>
      <c r="K605" s="18"/>
    </row>
    <row r="606" spans="1:11" s="51" customFormat="1" ht="16.5" customHeight="1" x14ac:dyDescent="0.2">
      <c r="A606" s="3"/>
      <c r="B606" s="3"/>
      <c r="C606" s="3"/>
      <c r="D606" s="3"/>
      <c r="E606" s="3"/>
      <c r="F606" s="3"/>
      <c r="G606" s="56" t="str">
        <f>IFERROR(VLOOKUP(E606,No一覧!$B$7:$F$404,2,FALSE),"")</f>
        <v/>
      </c>
      <c r="H606" s="57" t="str">
        <f>IFERROR(VLOOKUP(E606&amp;F606,No一覧!$A$7:$F$404,5,FALSE),"")</f>
        <v/>
      </c>
      <c r="I606" s="57" t="str">
        <f>IFERROR(VLOOKUP(E606&amp;F606,No一覧!$A$7:$F$404,6,FALSE),"")</f>
        <v/>
      </c>
      <c r="J606" s="58" t="str">
        <f ca="1">IF(K606="終",SUM(I606:INDIRECT(CONCATENATE("i",MATCH($K$7,$K$7:K605)+7))),"")</f>
        <v/>
      </c>
      <c r="K606" s="18"/>
    </row>
    <row r="607" spans="1:11" s="51" customFormat="1" ht="16.5" customHeight="1" x14ac:dyDescent="0.2">
      <c r="A607" s="3"/>
      <c r="B607" s="3"/>
      <c r="C607" s="3"/>
      <c r="D607" s="3"/>
      <c r="E607" s="3"/>
      <c r="F607" s="3"/>
      <c r="G607" s="56" t="str">
        <f>IFERROR(VLOOKUP(E607,No一覧!$B$7:$F$404,2,FALSE),"")</f>
        <v/>
      </c>
      <c r="H607" s="57" t="str">
        <f>IFERROR(VLOOKUP(E607&amp;F607,No一覧!$A$7:$F$404,5,FALSE),"")</f>
        <v/>
      </c>
      <c r="I607" s="57" t="str">
        <f>IFERROR(VLOOKUP(E607&amp;F607,No一覧!$A$7:$F$404,6,FALSE),"")</f>
        <v/>
      </c>
      <c r="J607" s="58" t="str">
        <f ca="1">IF(K607="終",SUM(I607:INDIRECT(CONCATENATE("i",MATCH($K$7,$K$7:K606)+7))),"")</f>
        <v/>
      </c>
      <c r="K607" s="18"/>
    </row>
    <row r="608" spans="1:11" s="51" customFormat="1" ht="16.5" customHeight="1" x14ac:dyDescent="0.2">
      <c r="A608" s="3"/>
      <c r="B608" s="3"/>
      <c r="C608" s="3"/>
      <c r="D608" s="3"/>
      <c r="E608" s="3"/>
      <c r="F608" s="3"/>
      <c r="G608" s="56" t="str">
        <f>IFERROR(VLOOKUP(E608,No一覧!$B$7:$F$404,2,FALSE),"")</f>
        <v/>
      </c>
      <c r="H608" s="57" t="str">
        <f>IFERROR(VLOOKUP(E608&amp;F608,No一覧!$A$7:$F$404,5,FALSE),"")</f>
        <v/>
      </c>
      <c r="I608" s="57" t="str">
        <f>IFERROR(VLOOKUP(E608&amp;F608,No一覧!$A$7:$F$404,6,FALSE),"")</f>
        <v/>
      </c>
      <c r="J608" s="58" t="str">
        <f ca="1">IF(K608="終",SUM(I608:INDIRECT(CONCATENATE("i",MATCH($K$7,$K$7:K607)+7))),"")</f>
        <v/>
      </c>
      <c r="K608" s="18"/>
    </row>
    <row r="609" spans="1:11" s="51" customFormat="1" ht="16.5" customHeight="1" x14ac:dyDescent="0.2">
      <c r="A609" s="3"/>
      <c r="B609" s="3"/>
      <c r="C609" s="3"/>
      <c r="D609" s="3"/>
      <c r="E609" s="3"/>
      <c r="F609" s="3"/>
      <c r="G609" s="56" t="str">
        <f>IFERROR(VLOOKUP(E609,No一覧!$B$7:$F$404,2,FALSE),"")</f>
        <v/>
      </c>
      <c r="H609" s="57" t="str">
        <f>IFERROR(VLOOKUP(E609&amp;F609,No一覧!$A$7:$F$404,5,FALSE),"")</f>
        <v/>
      </c>
      <c r="I609" s="57" t="str">
        <f>IFERROR(VLOOKUP(E609&amp;F609,No一覧!$A$7:$F$404,6,FALSE),"")</f>
        <v/>
      </c>
      <c r="J609" s="58" t="str">
        <f ca="1">IF(K609="終",SUM(I609:INDIRECT(CONCATENATE("i",MATCH($K$7,$K$7:K608)+7))),"")</f>
        <v/>
      </c>
      <c r="K609" s="18"/>
    </row>
    <row r="610" spans="1:11" s="51" customFormat="1" ht="16.5" customHeight="1" x14ac:dyDescent="0.2">
      <c r="A610" s="3"/>
      <c r="B610" s="3"/>
      <c r="C610" s="3"/>
      <c r="D610" s="3"/>
      <c r="E610" s="3"/>
      <c r="F610" s="3"/>
      <c r="G610" s="56" t="str">
        <f>IFERROR(VLOOKUP(E610,No一覧!$B$7:$F$404,2,FALSE),"")</f>
        <v/>
      </c>
      <c r="H610" s="57" t="str">
        <f>IFERROR(VLOOKUP(E610&amp;F610,No一覧!$A$7:$F$404,5,FALSE),"")</f>
        <v/>
      </c>
      <c r="I610" s="57" t="str">
        <f>IFERROR(VLOOKUP(E610&amp;F610,No一覧!$A$7:$F$404,6,FALSE),"")</f>
        <v/>
      </c>
      <c r="J610" s="58" t="str">
        <f ca="1">IF(K610="終",SUM(I610:INDIRECT(CONCATENATE("i",MATCH($K$7,$K$7:K609)+7))),"")</f>
        <v/>
      </c>
      <c r="K610" s="18"/>
    </row>
    <row r="611" spans="1:11" s="51" customFormat="1" ht="16.5" customHeight="1" x14ac:dyDescent="0.2">
      <c r="A611" s="3"/>
      <c r="B611" s="3"/>
      <c r="C611" s="3"/>
      <c r="D611" s="3"/>
      <c r="E611" s="3"/>
      <c r="F611" s="3"/>
      <c r="G611" s="56" t="str">
        <f>IFERROR(VLOOKUP(E611,No一覧!$B$7:$F$404,2,FALSE),"")</f>
        <v/>
      </c>
      <c r="H611" s="57" t="str">
        <f>IFERROR(VLOOKUP(E611&amp;F611,No一覧!$A$7:$F$404,5,FALSE),"")</f>
        <v/>
      </c>
      <c r="I611" s="57" t="str">
        <f>IFERROR(VLOOKUP(E611&amp;F611,No一覧!$A$7:$F$404,6,FALSE),"")</f>
        <v/>
      </c>
      <c r="J611" s="58" t="str">
        <f ca="1">IF(K611="終",SUM(I611:INDIRECT(CONCATENATE("i",MATCH($K$7,$K$7:K610)+7))),"")</f>
        <v/>
      </c>
      <c r="K611" s="18"/>
    </row>
    <row r="612" spans="1:11" s="51" customFormat="1" ht="16.5" customHeight="1" x14ac:dyDescent="0.2">
      <c r="A612" s="3"/>
      <c r="B612" s="3"/>
      <c r="C612" s="3"/>
      <c r="D612" s="3"/>
      <c r="E612" s="3"/>
      <c r="F612" s="3"/>
      <c r="G612" s="56" t="str">
        <f>IFERROR(VLOOKUP(E612,No一覧!$B$7:$F$404,2,FALSE),"")</f>
        <v/>
      </c>
      <c r="H612" s="57" t="str">
        <f>IFERROR(VLOOKUP(E612&amp;F612,No一覧!$A$7:$F$404,5,FALSE),"")</f>
        <v/>
      </c>
      <c r="I612" s="57" t="str">
        <f>IFERROR(VLOOKUP(E612&amp;F612,No一覧!$A$7:$F$404,6,FALSE),"")</f>
        <v/>
      </c>
      <c r="J612" s="58" t="str">
        <f ca="1">IF(K612="終",SUM(I612:INDIRECT(CONCATENATE("i",MATCH($K$7,$K$7:K611)+7))),"")</f>
        <v/>
      </c>
      <c r="K612" s="18"/>
    </row>
    <row r="613" spans="1:11" s="51" customFormat="1" ht="16.5" customHeight="1" x14ac:dyDescent="0.2">
      <c r="A613" s="3"/>
      <c r="B613" s="3"/>
      <c r="C613" s="3"/>
      <c r="D613" s="3"/>
      <c r="E613" s="3"/>
      <c r="F613" s="3"/>
      <c r="G613" s="56" t="str">
        <f>IFERROR(VLOOKUP(E613,No一覧!$B$7:$F$404,2,FALSE),"")</f>
        <v/>
      </c>
      <c r="H613" s="57" t="str">
        <f>IFERROR(VLOOKUP(E613&amp;F613,No一覧!$A$7:$F$404,5,FALSE),"")</f>
        <v/>
      </c>
      <c r="I613" s="57" t="str">
        <f>IFERROR(VLOOKUP(E613&amp;F613,No一覧!$A$7:$F$404,6,FALSE),"")</f>
        <v/>
      </c>
      <c r="J613" s="58" t="str">
        <f ca="1">IF(K613="終",SUM(I613:INDIRECT(CONCATENATE("i",MATCH($K$7,$K$7:K612)+7))),"")</f>
        <v/>
      </c>
      <c r="K613" s="18"/>
    </row>
    <row r="614" spans="1:11" s="51" customFormat="1" ht="16.5" customHeight="1" x14ac:dyDescent="0.2">
      <c r="A614" s="3"/>
      <c r="B614" s="3"/>
      <c r="C614" s="3"/>
      <c r="D614" s="3"/>
      <c r="E614" s="3"/>
      <c r="F614" s="3"/>
      <c r="G614" s="56" t="str">
        <f>IFERROR(VLOOKUP(E614,No一覧!$B$7:$F$404,2,FALSE),"")</f>
        <v/>
      </c>
      <c r="H614" s="57" t="str">
        <f>IFERROR(VLOOKUP(E614&amp;F614,No一覧!$A$7:$F$404,5,FALSE),"")</f>
        <v/>
      </c>
      <c r="I614" s="57" t="str">
        <f>IFERROR(VLOOKUP(E614&amp;F614,No一覧!$A$7:$F$404,6,FALSE),"")</f>
        <v/>
      </c>
      <c r="J614" s="58" t="str">
        <f ca="1">IF(K614="終",SUM(I614:INDIRECT(CONCATENATE("i",MATCH($K$7,$K$7:K613)+7))),"")</f>
        <v/>
      </c>
      <c r="K614" s="18"/>
    </row>
    <row r="615" spans="1:11" s="51" customFormat="1" ht="16.5" customHeight="1" x14ac:dyDescent="0.2">
      <c r="A615" s="3"/>
      <c r="B615" s="3"/>
      <c r="C615" s="3"/>
      <c r="D615" s="3"/>
      <c r="E615" s="3"/>
      <c r="F615" s="3"/>
      <c r="G615" s="56" t="str">
        <f>IFERROR(VLOOKUP(E615,No一覧!$B$7:$F$404,2,FALSE),"")</f>
        <v/>
      </c>
      <c r="H615" s="57" t="str">
        <f>IFERROR(VLOOKUP(E615&amp;F615,No一覧!$A$7:$F$404,5,FALSE),"")</f>
        <v/>
      </c>
      <c r="I615" s="57" t="str">
        <f>IFERROR(VLOOKUP(E615&amp;F615,No一覧!$A$7:$F$404,6,FALSE),"")</f>
        <v/>
      </c>
      <c r="J615" s="58" t="str">
        <f ca="1">IF(K615="終",SUM(I615:INDIRECT(CONCATENATE("i",MATCH($K$7,$K$7:K614)+7))),"")</f>
        <v/>
      </c>
      <c r="K615" s="18"/>
    </row>
    <row r="616" spans="1:11" s="51" customFormat="1" ht="16.5" customHeight="1" x14ac:dyDescent="0.2">
      <c r="A616" s="3"/>
      <c r="B616" s="3"/>
      <c r="C616" s="3"/>
      <c r="D616" s="3"/>
      <c r="E616" s="3"/>
      <c r="F616" s="3"/>
      <c r="G616" s="56" t="str">
        <f>IFERROR(VLOOKUP(E616,No一覧!$B$7:$F$404,2,FALSE),"")</f>
        <v/>
      </c>
      <c r="H616" s="57" t="str">
        <f>IFERROR(VLOOKUP(E616&amp;F616,No一覧!$A$7:$F$404,5,FALSE),"")</f>
        <v/>
      </c>
      <c r="I616" s="57" t="str">
        <f>IFERROR(VLOOKUP(E616&amp;F616,No一覧!$A$7:$F$404,6,FALSE),"")</f>
        <v/>
      </c>
      <c r="J616" s="58" t="str">
        <f ca="1">IF(K616="終",SUM(I616:INDIRECT(CONCATENATE("i",MATCH($K$7,$K$7:K615)+7))),"")</f>
        <v/>
      </c>
      <c r="K616" s="18"/>
    </row>
    <row r="617" spans="1:11" s="51" customFormat="1" ht="16.5" customHeight="1" x14ac:dyDescent="0.2">
      <c r="A617" s="3"/>
      <c r="B617" s="3"/>
      <c r="C617" s="3"/>
      <c r="D617" s="3"/>
      <c r="E617" s="3"/>
      <c r="F617" s="3"/>
      <c r="G617" s="56" t="str">
        <f>IFERROR(VLOOKUP(E617,No一覧!$B$7:$F$404,2,FALSE),"")</f>
        <v/>
      </c>
      <c r="H617" s="57" t="str">
        <f>IFERROR(VLOOKUP(E617&amp;F617,No一覧!$A$7:$F$404,5,FALSE),"")</f>
        <v/>
      </c>
      <c r="I617" s="57" t="str">
        <f>IFERROR(VLOOKUP(E617&amp;F617,No一覧!$A$7:$F$404,6,FALSE),"")</f>
        <v/>
      </c>
      <c r="J617" s="58" t="str">
        <f ca="1">IF(K617="終",SUM(I617:INDIRECT(CONCATENATE("i",MATCH($K$7,$K$7:K616)+7))),"")</f>
        <v/>
      </c>
      <c r="K617" s="18"/>
    </row>
    <row r="618" spans="1:11" s="51" customFormat="1" ht="16.5" customHeight="1" x14ac:dyDescent="0.2">
      <c r="A618" s="3"/>
      <c r="B618" s="3"/>
      <c r="C618" s="3"/>
      <c r="D618" s="3"/>
      <c r="E618" s="3"/>
      <c r="F618" s="3"/>
      <c r="G618" s="56" t="str">
        <f>IFERROR(VLOOKUP(E618,No一覧!$B$7:$F$404,2,FALSE),"")</f>
        <v/>
      </c>
      <c r="H618" s="57" t="str">
        <f>IFERROR(VLOOKUP(E618&amp;F618,No一覧!$A$7:$F$404,5,FALSE),"")</f>
        <v/>
      </c>
      <c r="I618" s="57" t="str">
        <f>IFERROR(VLOOKUP(E618&amp;F618,No一覧!$A$7:$F$404,6,FALSE),"")</f>
        <v/>
      </c>
      <c r="J618" s="58" t="str">
        <f ca="1">IF(K618="終",SUM(I618:INDIRECT(CONCATENATE("i",MATCH($K$7,$K$7:K617)+7))),"")</f>
        <v/>
      </c>
      <c r="K618" s="18"/>
    </row>
    <row r="619" spans="1:11" s="51" customFormat="1" ht="16.5" customHeight="1" x14ac:dyDescent="0.2">
      <c r="A619" s="3"/>
      <c r="B619" s="3"/>
      <c r="C619" s="3"/>
      <c r="D619" s="3"/>
      <c r="E619" s="3"/>
      <c r="F619" s="3"/>
      <c r="G619" s="56" t="str">
        <f>IFERROR(VLOOKUP(E619,No一覧!$B$7:$F$404,2,FALSE),"")</f>
        <v/>
      </c>
      <c r="H619" s="57" t="str">
        <f>IFERROR(VLOOKUP(E619&amp;F619,No一覧!$A$7:$F$404,5,FALSE),"")</f>
        <v/>
      </c>
      <c r="I619" s="57" t="str">
        <f>IFERROR(VLOOKUP(E619&amp;F619,No一覧!$A$7:$F$404,6,FALSE),"")</f>
        <v/>
      </c>
      <c r="J619" s="58" t="str">
        <f ca="1">IF(K619="終",SUM(I619:INDIRECT(CONCATENATE("i",MATCH($K$7,$K$7:K618)+7))),"")</f>
        <v/>
      </c>
      <c r="K619" s="18"/>
    </row>
    <row r="620" spans="1:11" s="51" customFormat="1" ht="16.5" customHeight="1" x14ac:dyDescent="0.2">
      <c r="A620" s="3"/>
      <c r="B620" s="3"/>
      <c r="C620" s="3"/>
      <c r="D620" s="3"/>
      <c r="E620" s="3"/>
      <c r="F620" s="3"/>
      <c r="G620" s="56" t="str">
        <f>IFERROR(VLOOKUP(E620,No一覧!$B$7:$F$404,2,FALSE),"")</f>
        <v/>
      </c>
      <c r="H620" s="57" t="str">
        <f>IFERROR(VLOOKUP(E620&amp;F620,No一覧!$A$7:$F$404,5,FALSE),"")</f>
        <v/>
      </c>
      <c r="I620" s="57" t="str">
        <f>IFERROR(VLOOKUP(E620&amp;F620,No一覧!$A$7:$F$404,6,FALSE),"")</f>
        <v/>
      </c>
      <c r="J620" s="58" t="str">
        <f ca="1">IF(K620="終",SUM(I620:INDIRECT(CONCATENATE("i",MATCH($K$7,$K$7:K619)+7))),"")</f>
        <v/>
      </c>
      <c r="K620" s="18"/>
    </row>
    <row r="621" spans="1:11" s="51" customFormat="1" ht="16.5" customHeight="1" x14ac:dyDescent="0.2">
      <c r="A621" s="3"/>
      <c r="B621" s="3"/>
      <c r="C621" s="3"/>
      <c r="D621" s="3"/>
      <c r="E621" s="3"/>
      <c r="F621" s="3"/>
      <c r="G621" s="56" t="str">
        <f>IFERROR(VLOOKUP(E621,No一覧!$B$7:$F$404,2,FALSE),"")</f>
        <v/>
      </c>
      <c r="H621" s="57" t="str">
        <f>IFERROR(VLOOKUP(E621&amp;F621,No一覧!$A$7:$F$404,5,FALSE),"")</f>
        <v/>
      </c>
      <c r="I621" s="57" t="str">
        <f>IFERROR(VLOOKUP(E621&amp;F621,No一覧!$A$7:$F$404,6,FALSE),"")</f>
        <v/>
      </c>
      <c r="J621" s="58" t="str">
        <f ca="1">IF(K621="終",SUM(I621:INDIRECT(CONCATENATE("i",MATCH($K$7,$K$7:K620)+7))),"")</f>
        <v/>
      </c>
      <c r="K621" s="18"/>
    </row>
    <row r="622" spans="1:11" s="51" customFormat="1" ht="16.5" customHeight="1" x14ac:dyDescent="0.2">
      <c r="A622" s="3"/>
      <c r="B622" s="3"/>
      <c r="C622" s="3"/>
      <c r="D622" s="3"/>
      <c r="E622" s="3"/>
      <c r="F622" s="3"/>
      <c r="G622" s="56" t="str">
        <f>IFERROR(VLOOKUP(E622,No一覧!$B$7:$F$404,2,FALSE),"")</f>
        <v/>
      </c>
      <c r="H622" s="57" t="str">
        <f>IFERROR(VLOOKUP(E622&amp;F622,No一覧!$A$7:$F$404,5,FALSE),"")</f>
        <v/>
      </c>
      <c r="I622" s="57" t="str">
        <f>IFERROR(VLOOKUP(E622&amp;F622,No一覧!$A$7:$F$404,6,FALSE),"")</f>
        <v/>
      </c>
      <c r="J622" s="58" t="str">
        <f ca="1">IF(K622="終",SUM(I622:INDIRECT(CONCATENATE("i",MATCH($K$7,$K$7:K621)+7))),"")</f>
        <v/>
      </c>
      <c r="K622" s="18"/>
    </row>
    <row r="623" spans="1:11" s="51" customFormat="1" ht="16.5" customHeight="1" x14ac:dyDescent="0.2">
      <c r="A623" s="3"/>
      <c r="B623" s="3"/>
      <c r="C623" s="3"/>
      <c r="D623" s="3"/>
      <c r="E623" s="3"/>
      <c r="F623" s="3"/>
      <c r="G623" s="56" t="str">
        <f>IFERROR(VLOOKUP(E623,No一覧!$B$7:$F$404,2,FALSE),"")</f>
        <v/>
      </c>
      <c r="H623" s="57" t="str">
        <f>IFERROR(VLOOKUP(E623&amp;F623,No一覧!$A$7:$F$404,5,FALSE),"")</f>
        <v/>
      </c>
      <c r="I623" s="57" t="str">
        <f>IFERROR(VLOOKUP(E623&amp;F623,No一覧!$A$7:$F$404,6,FALSE),"")</f>
        <v/>
      </c>
      <c r="J623" s="58" t="str">
        <f ca="1">IF(K623="終",SUM(I623:INDIRECT(CONCATENATE("i",MATCH($K$7,$K$7:K622)+7))),"")</f>
        <v/>
      </c>
      <c r="K623" s="18"/>
    </row>
    <row r="624" spans="1:11" s="51" customFormat="1" ht="16.5" customHeight="1" x14ac:dyDescent="0.2">
      <c r="A624" s="3"/>
      <c r="B624" s="3"/>
      <c r="C624" s="3"/>
      <c r="D624" s="3"/>
      <c r="E624" s="3"/>
      <c r="F624" s="3"/>
      <c r="G624" s="56" t="str">
        <f>IFERROR(VLOOKUP(E624,No一覧!$B$7:$F$404,2,FALSE),"")</f>
        <v/>
      </c>
      <c r="H624" s="57" t="str">
        <f>IFERROR(VLOOKUP(E624&amp;F624,No一覧!$A$7:$F$404,5,FALSE),"")</f>
        <v/>
      </c>
      <c r="I624" s="57" t="str">
        <f>IFERROR(VLOOKUP(E624&amp;F624,No一覧!$A$7:$F$404,6,FALSE),"")</f>
        <v/>
      </c>
      <c r="J624" s="58" t="str">
        <f ca="1">IF(K624="終",SUM(I624:INDIRECT(CONCATENATE("i",MATCH($K$7,$K$7:K623)+7))),"")</f>
        <v/>
      </c>
      <c r="K624" s="18"/>
    </row>
    <row r="625" spans="1:11" s="51" customFormat="1" ht="16.5" customHeight="1" x14ac:dyDescent="0.2">
      <c r="A625" s="3"/>
      <c r="B625" s="3"/>
      <c r="C625" s="3"/>
      <c r="D625" s="3"/>
      <c r="E625" s="3"/>
      <c r="F625" s="3"/>
      <c r="G625" s="56" t="str">
        <f>IFERROR(VLOOKUP(E625,No一覧!$B$7:$F$404,2,FALSE),"")</f>
        <v/>
      </c>
      <c r="H625" s="57" t="str">
        <f>IFERROR(VLOOKUP(E625&amp;F625,No一覧!$A$7:$F$404,5,FALSE),"")</f>
        <v/>
      </c>
      <c r="I625" s="57" t="str">
        <f>IFERROR(VLOOKUP(E625&amp;F625,No一覧!$A$7:$F$404,6,FALSE),"")</f>
        <v/>
      </c>
      <c r="J625" s="58" t="str">
        <f ca="1">IF(K625="終",SUM(I625:INDIRECT(CONCATENATE("i",MATCH($K$7,$K$7:K624)+7))),"")</f>
        <v/>
      </c>
      <c r="K625" s="18"/>
    </row>
    <row r="626" spans="1:11" s="51" customFormat="1" ht="16.5" customHeight="1" x14ac:dyDescent="0.2">
      <c r="A626" s="3"/>
      <c r="B626" s="3"/>
      <c r="C626" s="3"/>
      <c r="D626" s="3"/>
      <c r="E626" s="3"/>
      <c r="F626" s="3"/>
      <c r="G626" s="56" t="str">
        <f>IFERROR(VLOOKUP(E626,No一覧!$B$7:$F$404,2,FALSE),"")</f>
        <v/>
      </c>
      <c r="H626" s="57" t="str">
        <f>IFERROR(VLOOKUP(E626&amp;F626,No一覧!$A$7:$F$404,5,FALSE),"")</f>
        <v/>
      </c>
      <c r="I626" s="57" t="str">
        <f>IFERROR(VLOOKUP(E626&amp;F626,No一覧!$A$7:$F$404,6,FALSE),"")</f>
        <v/>
      </c>
      <c r="J626" s="58" t="str">
        <f ca="1">IF(K626="終",SUM(I626:INDIRECT(CONCATENATE("i",MATCH($K$7,$K$7:K625)+7))),"")</f>
        <v/>
      </c>
      <c r="K626" s="18"/>
    </row>
    <row r="627" spans="1:11" s="51" customFormat="1" ht="16.5" customHeight="1" x14ac:dyDescent="0.2">
      <c r="A627" s="3"/>
      <c r="B627" s="3"/>
      <c r="C627" s="3"/>
      <c r="D627" s="3"/>
      <c r="E627" s="3"/>
      <c r="F627" s="3"/>
      <c r="G627" s="56" t="str">
        <f>IFERROR(VLOOKUP(E627,No一覧!$B$7:$F$404,2,FALSE),"")</f>
        <v/>
      </c>
      <c r="H627" s="57" t="str">
        <f>IFERROR(VLOOKUP(E627&amp;F627,No一覧!$A$7:$F$404,5,FALSE),"")</f>
        <v/>
      </c>
      <c r="I627" s="57" t="str">
        <f>IFERROR(VLOOKUP(E627&amp;F627,No一覧!$A$7:$F$404,6,FALSE),"")</f>
        <v/>
      </c>
      <c r="J627" s="58" t="str">
        <f ca="1">IF(K627="終",SUM(I627:INDIRECT(CONCATENATE("i",MATCH($K$7,$K$7:K626)+7))),"")</f>
        <v/>
      </c>
      <c r="K627" s="18"/>
    </row>
    <row r="628" spans="1:11" s="51" customFormat="1" ht="16.5" customHeight="1" x14ac:dyDescent="0.2">
      <c r="A628" s="3"/>
      <c r="B628" s="3"/>
      <c r="C628" s="3"/>
      <c r="D628" s="3"/>
      <c r="E628" s="3"/>
      <c r="F628" s="3"/>
      <c r="G628" s="56" t="str">
        <f>IFERROR(VLOOKUP(E628,No一覧!$B$7:$F$404,2,FALSE),"")</f>
        <v/>
      </c>
      <c r="H628" s="57" t="str">
        <f>IFERROR(VLOOKUP(E628&amp;F628,No一覧!$A$7:$F$404,5,FALSE),"")</f>
        <v/>
      </c>
      <c r="I628" s="57" t="str">
        <f>IFERROR(VLOOKUP(E628&amp;F628,No一覧!$A$7:$F$404,6,FALSE),"")</f>
        <v/>
      </c>
      <c r="J628" s="58" t="str">
        <f ca="1">IF(K628="終",SUM(I628:INDIRECT(CONCATENATE("i",MATCH($K$7,$K$7:K627)+7))),"")</f>
        <v/>
      </c>
      <c r="K628" s="18"/>
    </row>
    <row r="629" spans="1:11" s="51" customFormat="1" ht="16.5" customHeight="1" x14ac:dyDescent="0.2">
      <c r="A629" s="3"/>
      <c r="B629" s="3"/>
      <c r="C629" s="3"/>
      <c r="D629" s="3"/>
      <c r="E629" s="3"/>
      <c r="F629" s="3"/>
      <c r="G629" s="56" t="str">
        <f>IFERROR(VLOOKUP(E629,No一覧!$B$7:$F$404,2,FALSE),"")</f>
        <v/>
      </c>
      <c r="H629" s="57" t="str">
        <f>IFERROR(VLOOKUP(E629&amp;F629,No一覧!$A$7:$F$404,5,FALSE),"")</f>
        <v/>
      </c>
      <c r="I629" s="57" t="str">
        <f>IFERROR(VLOOKUP(E629&amp;F629,No一覧!$A$7:$F$404,6,FALSE),"")</f>
        <v/>
      </c>
      <c r="J629" s="58" t="str">
        <f ca="1">IF(K629="終",SUM(I629:INDIRECT(CONCATENATE("i",MATCH($K$7,$K$7:K628)+7))),"")</f>
        <v/>
      </c>
      <c r="K629" s="18"/>
    </row>
    <row r="630" spans="1:11" s="51" customFormat="1" ht="16.5" customHeight="1" x14ac:dyDescent="0.2">
      <c r="A630" s="3"/>
      <c r="B630" s="3"/>
      <c r="C630" s="3"/>
      <c r="D630" s="3"/>
      <c r="E630" s="3"/>
      <c r="F630" s="3"/>
      <c r="G630" s="56" t="str">
        <f>IFERROR(VLOOKUP(E630,No一覧!$B$7:$F$404,2,FALSE),"")</f>
        <v/>
      </c>
      <c r="H630" s="57" t="str">
        <f>IFERROR(VLOOKUP(E630&amp;F630,No一覧!$A$7:$F$404,5,FALSE),"")</f>
        <v/>
      </c>
      <c r="I630" s="57" t="str">
        <f>IFERROR(VLOOKUP(E630&amp;F630,No一覧!$A$7:$F$404,6,FALSE),"")</f>
        <v/>
      </c>
      <c r="J630" s="58" t="str">
        <f ca="1">IF(K630="終",SUM(I630:INDIRECT(CONCATENATE("i",MATCH($K$7,$K$7:K629)+7))),"")</f>
        <v/>
      </c>
      <c r="K630" s="18"/>
    </row>
    <row r="631" spans="1:11" s="51" customFormat="1" ht="16.5" customHeight="1" x14ac:dyDescent="0.2">
      <c r="A631" s="3"/>
      <c r="B631" s="3"/>
      <c r="C631" s="3"/>
      <c r="D631" s="3"/>
      <c r="E631" s="3"/>
      <c r="F631" s="3"/>
      <c r="G631" s="56" t="str">
        <f>IFERROR(VLOOKUP(E631,No一覧!$B$7:$F$404,2,FALSE),"")</f>
        <v/>
      </c>
      <c r="H631" s="57" t="str">
        <f>IFERROR(VLOOKUP(E631&amp;F631,No一覧!$A$7:$F$404,5,FALSE),"")</f>
        <v/>
      </c>
      <c r="I631" s="57" t="str">
        <f>IFERROR(VLOOKUP(E631&amp;F631,No一覧!$A$7:$F$404,6,FALSE),"")</f>
        <v/>
      </c>
      <c r="J631" s="58" t="str">
        <f ca="1">IF(K631="終",SUM(I631:INDIRECT(CONCATENATE("i",MATCH($K$7,$K$7:K630)+7))),"")</f>
        <v/>
      </c>
      <c r="K631" s="18"/>
    </row>
    <row r="632" spans="1:11" s="51" customFormat="1" ht="16.5" customHeight="1" x14ac:dyDescent="0.2">
      <c r="A632" s="3"/>
      <c r="B632" s="3"/>
      <c r="C632" s="3"/>
      <c r="D632" s="3"/>
      <c r="E632" s="3"/>
      <c r="F632" s="3"/>
      <c r="G632" s="56" t="str">
        <f>IFERROR(VLOOKUP(E632,No一覧!$B$7:$F$404,2,FALSE),"")</f>
        <v/>
      </c>
      <c r="H632" s="57" t="str">
        <f>IFERROR(VLOOKUP(E632&amp;F632,No一覧!$A$7:$F$404,5,FALSE),"")</f>
        <v/>
      </c>
      <c r="I632" s="57" t="str">
        <f>IFERROR(VLOOKUP(E632&amp;F632,No一覧!$A$7:$F$404,6,FALSE),"")</f>
        <v/>
      </c>
      <c r="J632" s="58" t="str">
        <f ca="1">IF(K632="終",SUM(I632:INDIRECT(CONCATENATE("i",MATCH($K$7,$K$7:K631)+7))),"")</f>
        <v/>
      </c>
      <c r="K632" s="18"/>
    </row>
    <row r="633" spans="1:11" s="51" customFormat="1" ht="16.5" customHeight="1" x14ac:dyDescent="0.2">
      <c r="A633" s="3"/>
      <c r="B633" s="3"/>
      <c r="C633" s="3"/>
      <c r="D633" s="3"/>
      <c r="E633" s="3"/>
      <c r="F633" s="3"/>
      <c r="G633" s="56" t="str">
        <f>IFERROR(VLOOKUP(E633,No一覧!$B$7:$F$404,2,FALSE),"")</f>
        <v/>
      </c>
      <c r="H633" s="57" t="str">
        <f>IFERROR(VLOOKUP(E633&amp;F633,No一覧!$A$7:$F$404,5,FALSE),"")</f>
        <v/>
      </c>
      <c r="I633" s="57" t="str">
        <f>IFERROR(VLOOKUP(E633&amp;F633,No一覧!$A$7:$F$404,6,FALSE),"")</f>
        <v/>
      </c>
      <c r="J633" s="58" t="str">
        <f ca="1">IF(K633="終",SUM(I633:INDIRECT(CONCATENATE("i",MATCH($K$7,$K$7:K632)+7))),"")</f>
        <v/>
      </c>
      <c r="K633" s="18"/>
    </row>
    <row r="634" spans="1:11" s="51" customFormat="1" ht="16.5" customHeight="1" x14ac:dyDescent="0.2">
      <c r="A634" s="3"/>
      <c r="B634" s="3"/>
      <c r="C634" s="3"/>
      <c r="D634" s="3"/>
      <c r="E634" s="3"/>
      <c r="F634" s="3"/>
      <c r="G634" s="56" t="str">
        <f>IFERROR(VLOOKUP(E634,No一覧!$B$7:$F$404,2,FALSE),"")</f>
        <v/>
      </c>
      <c r="H634" s="57" t="str">
        <f>IFERROR(VLOOKUP(E634&amp;F634,No一覧!$A$7:$F$404,5,FALSE),"")</f>
        <v/>
      </c>
      <c r="I634" s="57" t="str">
        <f>IFERROR(VLOOKUP(E634&amp;F634,No一覧!$A$7:$F$404,6,FALSE),"")</f>
        <v/>
      </c>
      <c r="J634" s="58" t="str">
        <f ca="1">IF(K634="終",SUM(I634:INDIRECT(CONCATENATE("i",MATCH($K$7,$K$7:K633)+7))),"")</f>
        <v/>
      </c>
      <c r="K634" s="18"/>
    </row>
    <row r="635" spans="1:11" s="51" customFormat="1" ht="16.5" customHeight="1" x14ac:dyDescent="0.2">
      <c r="A635" s="3"/>
      <c r="B635" s="3"/>
      <c r="C635" s="3"/>
      <c r="D635" s="3"/>
      <c r="E635" s="3"/>
      <c r="F635" s="3"/>
      <c r="G635" s="56" t="str">
        <f>IFERROR(VLOOKUP(E635,No一覧!$B$7:$F$404,2,FALSE),"")</f>
        <v/>
      </c>
      <c r="H635" s="57" t="str">
        <f>IFERROR(VLOOKUP(E635&amp;F635,No一覧!$A$7:$F$404,5,FALSE),"")</f>
        <v/>
      </c>
      <c r="I635" s="57" t="str">
        <f>IFERROR(VLOOKUP(E635&amp;F635,No一覧!$A$7:$F$404,6,FALSE),"")</f>
        <v/>
      </c>
      <c r="J635" s="58" t="str">
        <f ca="1">IF(K635="終",SUM(I635:INDIRECT(CONCATENATE("i",MATCH($K$7,$K$7:K634)+7))),"")</f>
        <v/>
      </c>
      <c r="K635" s="18"/>
    </row>
    <row r="636" spans="1:11" s="51" customFormat="1" ht="16.5" customHeight="1" x14ac:dyDescent="0.2">
      <c r="A636" s="3"/>
      <c r="B636" s="3"/>
      <c r="C636" s="3"/>
      <c r="D636" s="3"/>
      <c r="E636" s="3"/>
      <c r="F636" s="3"/>
      <c r="G636" s="56" t="str">
        <f>IFERROR(VLOOKUP(E636,No一覧!$B$7:$F$404,2,FALSE),"")</f>
        <v/>
      </c>
      <c r="H636" s="57" t="str">
        <f>IFERROR(VLOOKUP(E636&amp;F636,No一覧!$A$7:$F$404,5,FALSE),"")</f>
        <v/>
      </c>
      <c r="I636" s="57" t="str">
        <f>IFERROR(VLOOKUP(E636&amp;F636,No一覧!$A$7:$F$404,6,FALSE),"")</f>
        <v/>
      </c>
      <c r="J636" s="58" t="str">
        <f ca="1">IF(K636="終",SUM(I636:INDIRECT(CONCATENATE("i",MATCH($K$7,$K$7:K635)+7))),"")</f>
        <v/>
      </c>
      <c r="K636" s="18"/>
    </row>
    <row r="637" spans="1:11" s="51" customFormat="1" ht="16.5" customHeight="1" x14ac:dyDescent="0.2">
      <c r="A637" s="3"/>
      <c r="B637" s="3"/>
      <c r="C637" s="3"/>
      <c r="D637" s="3"/>
      <c r="E637" s="3"/>
      <c r="F637" s="3"/>
      <c r="G637" s="56" t="str">
        <f>IFERROR(VLOOKUP(E637,No一覧!$B$7:$F$404,2,FALSE),"")</f>
        <v/>
      </c>
      <c r="H637" s="57" t="str">
        <f>IFERROR(VLOOKUP(E637&amp;F637,No一覧!$A$7:$F$404,5,FALSE),"")</f>
        <v/>
      </c>
      <c r="I637" s="57" t="str">
        <f>IFERROR(VLOOKUP(E637&amp;F637,No一覧!$A$7:$F$404,6,FALSE),"")</f>
        <v/>
      </c>
      <c r="J637" s="58" t="str">
        <f ca="1">IF(K637="終",SUM(I637:INDIRECT(CONCATENATE("i",MATCH($K$7,$K$7:K636)+7))),"")</f>
        <v/>
      </c>
      <c r="K637" s="18"/>
    </row>
    <row r="638" spans="1:11" s="51" customFormat="1" ht="16.5" customHeight="1" x14ac:dyDescent="0.2">
      <c r="A638" s="3"/>
      <c r="B638" s="3"/>
      <c r="C638" s="3"/>
      <c r="D638" s="3"/>
      <c r="E638" s="3"/>
      <c r="F638" s="3"/>
      <c r="G638" s="56" t="str">
        <f>IFERROR(VLOOKUP(E638,No一覧!$B$7:$F$404,2,FALSE),"")</f>
        <v/>
      </c>
      <c r="H638" s="57" t="str">
        <f>IFERROR(VLOOKUP(E638&amp;F638,No一覧!$A$7:$F$404,5,FALSE),"")</f>
        <v/>
      </c>
      <c r="I638" s="57" t="str">
        <f>IFERROR(VLOOKUP(E638&amp;F638,No一覧!$A$7:$F$404,6,FALSE),"")</f>
        <v/>
      </c>
      <c r="J638" s="58" t="str">
        <f ca="1">IF(K638="終",SUM(I638:INDIRECT(CONCATENATE("i",MATCH($K$7,$K$7:K637)+7))),"")</f>
        <v/>
      </c>
      <c r="K638" s="18"/>
    </row>
    <row r="639" spans="1:11" s="51" customFormat="1" ht="16.5" customHeight="1" x14ac:dyDescent="0.2">
      <c r="A639" s="3"/>
      <c r="B639" s="3"/>
      <c r="C639" s="3"/>
      <c r="D639" s="3"/>
      <c r="E639" s="3"/>
      <c r="F639" s="3"/>
      <c r="G639" s="56" t="str">
        <f>IFERROR(VLOOKUP(E639,No一覧!$B$7:$F$404,2,FALSE),"")</f>
        <v/>
      </c>
      <c r="H639" s="57" t="str">
        <f>IFERROR(VLOOKUP(E639&amp;F639,No一覧!$A$7:$F$404,5,FALSE),"")</f>
        <v/>
      </c>
      <c r="I639" s="57" t="str">
        <f>IFERROR(VLOOKUP(E639&amp;F639,No一覧!$A$7:$F$404,6,FALSE),"")</f>
        <v/>
      </c>
      <c r="J639" s="58" t="str">
        <f ca="1">IF(K639="終",SUM(I639:INDIRECT(CONCATENATE("i",MATCH($K$7,$K$7:K638)+7))),"")</f>
        <v/>
      </c>
      <c r="K639" s="18"/>
    </row>
    <row r="640" spans="1:11" s="51" customFormat="1" ht="16.5" customHeight="1" x14ac:dyDescent="0.2">
      <c r="A640" s="3"/>
      <c r="B640" s="3"/>
      <c r="C640" s="3"/>
      <c r="D640" s="3"/>
      <c r="E640" s="3"/>
      <c r="F640" s="3"/>
      <c r="G640" s="56" t="str">
        <f>IFERROR(VLOOKUP(E640,No一覧!$B$7:$F$404,2,FALSE),"")</f>
        <v/>
      </c>
      <c r="H640" s="57" t="str">
        <f>IFERROR(VLOOKUP(E640&amp;F640,No一覧!$A$7:$F$404,5,FALSE),"")</f>
        <v/>
      </c>
      <c r="I640" s="57" t="str">
        <f>IFERROR(VLOOKUP(E640&amp;F640,No一覧!$A$7:$F$404,6,FALSE),"")</f>
        <v/>
      </c>
      <c r="J640" s="58" t="str">
        <f ca="1">IF(K640="終",SUM(I640:INDIRECT(CONCATENATE("i",MATCH($K$7,$K$7:K639)+7))),"")</f>
        <v/>
      </c>
      <c r="K640" s="18"/>
    </row>
    <row r="641" spans="1:11" s="51" customFormat="1" ht="16.5" customHeight="1" x14ac:dyDescent="0.2">
      <c r="A641" s="3"/>
      <c r="B641" s="3"/>
      <c r="C641" s="3"/>
      <c r="D641" s="3"/>
      <c r="E641" s="3"/>
      <c r="F641" s="3"/>
      <c r="G641" s="56" t="str">
        <f>IFERROR(VLOOKUP(E641,No一覧!$B$7:$F$404,2,FALSE),"")</f>
        <v/>
      </c>
      <c r="H641" s="57" t="str">
        <f>IFERROR(VLOOKUP(E641&amp;F641,No一覧!$A$7:$F$404,5,FALSE),"")</f>
        <v/>
      </c>
      <c r="I641" s="57" t="str">
        <f>IFERROR(VLOOKUP(E641&amp;F641,No一覧!$A$7:$F$404,6,FALSE),"")</f>
        <v/>
      </c>
      <c r="J641" s="58" t="str">
        <f ca="1">IF(K641="終",SUM(I641:INDIRECT(CONCATENATE("i",MATCH($K$7,$K$7:K640)+7))),"")</f>
        <v/>
      </c>
      <c r="K641" s="18"/>
    </row>
    <row r="642" spans="1:11" s="51" customFormat="1" ht="16.5" customHeight="1" x14ac:dyDescent="0.2">
      <c r="A642" s="3"/>
      <c r="B642" s="3"/>
      <c r="C642" s="3"/>
      <c r="D642" s="3"/>
      <c r="E642" s="3"/>
      <c r="F642" s="3"/>
      <c r="G642" s="56" t="str">
        <f>IFERROR(VLOOKUP(E642,No一覧!$B$7:$F$404,2,FALSE),"")</f>
        <v/>
      </c>
      <c r="H642" s="57" t="str">
        <f>IFERROR(VLOOKUP(E642&amp;F642,No一覧!$A$7:$F$404,5,FALSE),"")</f>
        <v/>
      </c>
      <c r="I642" s="57" t="str">
        <f>IFERROR(VLOOKUP(E642&amp;F642,No一覧!$A$7:$F$404,6,FALSE),"")</f>
        <v/>
      </c>
      <c r="J642" s="58" t="str">
        <f ca="1">IF(K642="終",SUM(I642:INDIRECT(CONCATENATE("i",MATCH($K$7,$K$7:K641)+7))),"")</f>
        <v/>
      </c>
      <c r="K642" s="18"/>
    </row>
    <row r="643" spans="1:11" s="51" customFormat="1" ht="16.5" customHeight="1" x14ac:dyDescent="0.2">
      <c r="A643" s="3"/>
      <c r="B643" s="3"/>
      <c r="C643" s="3"/>
      <c r="D643" s="3"/>
      <c r="E643" s="3"/>
      <c r="F643" s="3"/>
      <c r="G643" s="56" t="str">
        <f>IFERROR(VLOOKUP(E643,No一覧!$B$7:$F$404,2,FALSE),"")</f>
        <v/>
      </c>
      <c r="H643" s="57" t="str">
        <f>IFERROR(VLOOKUP(E643&amp;F643,No一覧!$A$7:$F$404,5,FALSE),"")</f>
        <v/>
      </c>
      <c r="I643" s="57" t="str">
        <f>IFERROR(VLOOKUP(E643&amp;F643,No一覧!$A$7:$F$404,6,FALSE),"")</f>
        <v/>
      </c>
      <c r="J643" s="58" t="str">
        <f ca="1">IF(K643="終",SUM(I643:INDIRECT(CONCATENATE("i",MATCH($K$7,$K$7:K642)+7))),"")</f>
        <v/>
      </c>
      <c r="K643" s="18"/>
    </row>
    <row r="644" spans="1:11" s="51" customFormat="1" ht="16.5" customHeight="1" x14ac:dyDescent="0.2">
      <c r="A644" s="3"/>
      <c r="B644" s="3"/>
      <c r="C644" s="3"/>
      <c r="D644" s="3"/>
      <c r="E644" s="3"/>
      <c r="F644" s="3"/>
      <c r="G644" s="56" t="str">
        <f>IFERROR(VLOOKUP(E644,No一覧!$B$7:$F$404,2,FALSE),"")</f>
        <v/>
      </c>
      <c r="H644" s="57" t="str">
        <f>IFERROR(VLOOKUP(E644&amp;F644,No一覧!$A$7:$F$404,5,FALSE),"")</f>
        <v/>
      </c>
      <c r="I644" s="57" t="str">
        <f>IFERROR(VLOOKUP(E644&amp;F644,No一覧!$A$7:$F$404,6,FALSE),"")</f>
        <v/>
      </c>
      <c r="J644" s="58" t="str">
        <f ca="1">IF(K644="終",SUM(I644:INDIRECT(CONCATENATE("i",MATCH($K$7,$K$7:K643)+7))),"")</f>
        <v/>
      </c>
      <c r="K644" s="18"/>
    </row>
    <row r="645" spans="1:11" s="51" customFormat="1" ht="16.5" customHeight="1" x14ac:dyDescent="0.2">
      <c r="A645" s="3"/>
      <c r="B645" s="3"/>
      <c r="C645" s="3"/>
      <c r="D645" s="3"/>
      <c r="E645" s="3"/>
      <c r="F645" s="3"/>
      <c r="G645" s="56" t="str">
        <f>IFERROR(VLOOKUP(E645,No一覧!$B$7:$F$404,2,FALSE),"")</f>
        <v/>
      </c>
      <c r="H645" s="57" t="str">
        <f>IFERROR(VLOOKUP(E645&amp;F645,No一覧!$A$7:$F$404,5,FALSE),"")</f>
        <v/>
      </c>
      <c r="I645" s="57" t="str">
        <f>IFERROR(VLOOKUP(E645&amp;F645,No一覧!$A$7:$F$404,6,FALSE),"")</f>
        <v/>
      </c>
      <c r="J645" s="58" t="str">
        <f ca="1">IF(K645="終",SUM(I645:INDIRECT(CONCATENATE("i",MATCH($K$7,$K$7:K644)+7))),"")</f>
        <v/>
      </c>
      <c r="K645" s="18"/>
    </row>
    <row r="646" spans="1:11" s="51" customFormat="1" ht="16.5" customHeight="1" x14ac:dyDescent="0.2">
      <c r="A646" s="3"/>
      <c r="B646" s="3"/>
      <c r="C646" s="3"/>
      <c r="D646" s="3"/>
      <c r="E646" s="3"/>
      <c r="F646" s="3"/>
      <c r="G646" s="56" t="str">
        <f>IFERROR(VLOOKUP(E646,No一覧!$B$7:$F$404,2,FALSE),"")</f>
        <v/>
      </c>
      <c r="H646" s="57" t="str">
        <f>IFERROR(VLOOKUP(E646&amp;F646,No一覧!$A$7:$F$404,5,FALSE),"")</f>
        <v/>
      </c>
      <c r="I646" s="57" t="str">
        <f>IFERROR(VLOOKUP(E646&amp;F646,No一覧!$A$7:$F$404,6,FALSE),"")</f>
        <v/>
      </c>
      <c r="J646" s="58" t="str">
        <f ca="1">IF(K646="終",SUM(I646:INDIRECT(CONCATENATE("i",MATCH($K$7,$K$7:K645)+7))),"")</f>
        <v/>
      </c>
      <c r="K646" s="18"/>
    </row>
    <row r="647" spans="1:11" s="51" customFormat="1" ht="16.5" customHeight="1" x14ac:dyDescent="0.2">
      <c r="A647" s="3"/>
      <c r="B647" s="3"/>
      <c r="C647" s="3"/>
      <c r="D647" s="3"/>
      <c r="E647" s="3"/>
      <c r="F647" s="3"/>
      <c r="G647" s="56" t="str">
        <f>IFERROR(VLOOKUP(E647,No一覧!$B$7:$F$404,2,FALSE),"")</f>
        <v/>
      </c>
      <c r="H647" s="57" t="str">
        <f>IFERROR(VLOOKUP(E647&amp;F647,No一覧!$A$7:$F$404,5,FALSE),"")</f>
        <v/>
      </c>
      <c r="I647" s="57" t="str">
        <f>IFERROR(VLOOKUP(E647&amp;F647,No一覧!$A$7:$F$404,6,FALSE),"")</f>
        <v/>
      </c>
      <c r="J647" s="58" t="str">
        <f ca="1">IF(K647="終",SUM(I647:INDIRECT(CONCATENATE("i",MATCH($K$7,$K$7:K646)+7))),"")</f>
        <v/>
      </c>
      <c r="K647" s="18"/>
    </row>
    <row r="648" spans="1:11" s="51" customFormat="1" ht="16.5" customHeight="1" x14ac:dyDescent="0.2">
      <c r="A648" s="3"/>
      <c r="B648" s="3"/>
      <c r="C648" s="3"/>
      <c r="D648" s="3"/>
      <c r="E648" s="3"/>
      <c r="F648" s="3"/>
      <c r="G648" s="56" t="str">
        <f>IFERROR(VLOOKUP(E648,No一覧!$B$7:$F$404,2,FALSE),"")</f>
        <v/>
      </c>
      <c r="H648" s="57" t="str">
        <f>IFERROR(VLOOKUP(E648&amp;F648,No一覧!$A$7:$F$404,5,FALSE),"")</f>
        <v/>
      </c>
      <c r="I648" s="57" t="str">
        <f>IFERROR(VLOOKUP(E648&amp;F648,No一覧!$A$7:$F$404,6,FALSE),"")</f>
        <v/>
      </c>
      <c r="J648" s="58" t="str">
        <f ca="1">IF(K648="終",SUM(I648:INDIRECT(CONCATENATE("i",MATCH($K$7,$K$7:K647)+7))),"")</f>
        <v/>
      </c>
      <c r="K648" s="18"/>
    </row>
    <row r="649" spans="1:11" s="51" customFormat="1" ht="16.5" customHeight="1" x14ac:dyDescent="0.2">
      <c r="A649" s="3"/>
      <c r="B649" s="3"/>
      <c r="C649" s="3"/>
      <c r="D649" s="3"/>
      <c r="E649" s="3"/>
      <c r="F649" s="3"/>
      <c r="G649" s="56" t="str">
        <f>IFERROR(VLOOKUP(E649,No一覧!$B$7:$F$404,2,FALSE),"")</f>
        <v/>
      </c>
      <c r="H649" s="57" t="str">
        <f>IFERROR(VLOOKUP(E649&amp;F649,No一覧!$A$7:$F$404,5,FALSE),"")</f>
        <v/>
      </c>
      <c r="I649" s="57" t="str">
        <f>IFERROR(VLOOKUP(E649&amp;F649,No一覧!$A$7:$F$404,6,FALSE),"")</f>
        <v/>
      </c>
      <c r="J649" s="58" t="str">
        <f ca="1">IF(K649="終",SUM(I649:INDIRECT(CONCATENATE("i",MATCH($K$7,$K$7:K648)+7))),"")</f>
        <v/>
      </c>
      <c r="K649" s="18"/>
    </row>
    <row r="650" spans="1:11" s="51" customFormat="1" ht="16.5" customHeight="1" x14ac:dyDescent="0.2">
      <c r="A650" s="3"/>
      <c r="B650" s="3"/>
      <c r="C650" s="3"/>
      <c r="D650" s="3"/>
      <c r="E650" s="3"/>
      <c r="F650" s="3"/>
      <c r="G650" s="56" t="str">
        <f>IFERROR(VLOOKUP(E650,No一覧!$B$7:$F$404,2,FALSE),"")</f>
        <v/>
      </c>
      <c r="H650" s="57" t="str">
        <f>IFERROR(VLOOKUP(E650&amp;F650,No一覧!$A$7:$F$404,5,FALSE),"")</f>
        <v/>
      </c>
      <c r="I650" s="57" t="str">
        <f>IFERROR(VLOOKUP(E650&amp;F650,No一覧!$A$7:$F$404,6,FALSE),"")</f>
        <v/>
      </c>
      <c r="J650" s="58" t="str">
        <f ca="1">IF(K650="終",SUM(I650:INDIRECT(CONCATENATE("i",MATCH($K$7,$K$7:K649)+7))),"")</f>
        <v/>
      </c>
      <c r="K650" s="18"/>
    </row>
    <row r="651" spans="1:11" s="51" customFormat="1" ht="16.5" customHeight="1" x14ac:dyDescent="0.2">
      <c r="A651" s="3"/>
      <c r="B651" s="3"/>
      <c r="C651" s="3"/>
      <c r="D651" s="3"/>
      <c r="E651" s="3"/>
      <c r="F651" s="3"/>
      <c r="G651" s="56" t="str">
        <f>IFERROR(VLOOKUP(E651,No一覧!$B$7:$F$404,2,FALSE),"")</f>
        <v/>
      </c>
      <c r="H651" s="57" t="str">
        <f>IFERROR(VLOOKUP(E651&amp;F651,No一覧!$A$7:$F$404,5,FALSE),"")</f>
        <v/>
      </c>
      <c r="I651" s="57" t="str">
        <f>IFERROR(VLOOKUP(E651&amp;F651,No一覧!$A$7:$F$404,6,FALSE),"")</f>
        <v/>
      </c>
      <c r="J651" s="58" t="str">
        <f ca="1">IF(K651="終",SUM(I651:INDIRECT(CONCATENATE("i",MATCH($K$7,$K$7:K650)+7))),"")</f>
        <v/>
      </c>
      <c r="K651" s="18"/>
    </row>
    <row r="652" spans="1:11" s="51" customFormat="1" ht="16.5" customHeight="1" x14ac:dyDescent="0.2">
      <c r="A652" s="3"/>
      <c r="B652" s="3"/>
      <c r="C652" s="3"/>
      <c r="D652" s="3"/>
      <c r="E652" s="3"/>
      <c r="F652" s="3"/>
      <c r="G652" s="56" t="str">
        <f>IFERROR(VLOOKUP(E652,No一覧!$B$7:$F$404,2,FALSE),"")</f>
        <v/>
      </c>
      <c r="H652" s="57" t="str">
        <f>IFERROR(VLOOKUP(E652&amp;F652,No一覧!$A$7:$F$404,5,FALSE),"")</f>
        <v/>
      </c>
      <c r="I652" s="57" t="str">
        <f>IFERROR(VLOOKUP(E652&amp;F652,No一覧!$A$7:$F$404,6,FALSE),"")</f>
        <v/>
      </c>
      <c r="J652" s="58" t="str">
        <f ca="1">IF(K652="終",SUM(I652:INDIRECT(CONCATENATE("i",MATCH($K$7,$K$7:K651)+7))),"")</f>
        <v/>
      </c>
      <c r="K652" s="18"/>
    </row>
    <row r="653" spans="1:11" s="51" customFormat="1" ht="16.5" customHeight="1" x14ac:dyDescent="0.2">
      <c r="A653" s="3"/>
      <c r="B653" s="3"/>
      <c r="C653" s="3"/>
      <c r="D653" s="3"/>
      <c r="E653" s="3"/>
      <c r="F653" s="3"/>
      <c r="G653" s="56" t="str">
        <f>IFERROR(VLOOKUP(E653,No一覧!$B$7:$F$404,2,FALSE),"")</f>
        <v/>
      </c>
      <c r="H653" s="57" t="str">
        <f>IFERROR(VLOOKUP(E653&amp;F653,No一覧!$A$7:$F$404,5,FALSE),"")</f>
        <v/>
      </c>
      <c r="I653" s="57" t="str">
        <f>IFERROR(VLOOKUP(E653&amp;F653,No一覧!$A$7:$F$404,6,FALSE),"")</f>
        <v/>
      </c>
      <c r="J653" s="58" t="str">
        <f ca="1">IF(K653="終",SUM(I653:INDIRECT(CONCATENATE("i",MATCH($K$7,$K$7:K652)+7))),"")</f>
        <v/>
      </c>
      <c r="K653" s="18"/>
    </row>
    <row r="654" spans="1:11" s="51" customFormat="1" ht="16.5" customHeight="1" x14ac:dyDescent="0.2">
      <c r="A654" s="3"/>
      <c r="B654" s="3"/>
      <c r="C654" s="3"/>
      <c r="D654" s="3"/>
      <c r="E654" s="3"/>
      <c r="F654" s="3"/>
      <c r="G654" s="56" t="str">
        <f>IFERROR(VLOOKUP(E654,No一覧!$B$7:$F$404,2,FALSE),"")</f>
        <v/>
      </c>
      <c r="H654" s="57" t="str">
        <f>IFERROR(VLOOKUP(E654&amp;F654,No一覧!$A$7:$F$404,5,FALSE),"")</f>
        <v/>
      </c>
      <c r="I654" s="57" t="str">
        <f>IFERROR(VLOOKUP(E654&amp;F654,No一覧!$A$7:$F$404,6,FALSE),"")</f>
        <v/>
      </c>
      <c r="J654" s="58" t="str">
        <f ca="1">IF(K654="終",SUM(I654:INDIRECT(CONCATENATE("i",MATCH($K$7,$K$7:K653)+7))),"")</f>
        <v/>
      </c>
      <c r="K654" s="18"/>
    </row>
    <row r="655" spans="1:11" s="51" customFormat="1" ht="16.5" customHeight="1" x14ac:dyDescent="0.2">
      <c r="A655" s="3"/>
      <c r="B655" s="3"/>
      <c r="C655" s="3"/>
      <c r="D655" s="3"/>
      <c r="E655" s="3"/>
      <c r="F655" s="3"/>
      <c r="G655" s="56" t="str">
        <f>IFERROR(VLOOKUP(E655,No一覧!$B$7:$F$404,2,FALSE),"")</f>
        <v/>
      </c>
      <c r="H655" s="57" t="str">
        <f>IFERROR(VLOOKUP(E655&amp;F655,No一覧!$A$7:$F$404,5,FALSE),"")</f>
        <v/>
      </c>
      <c r="I655" s="57" t="str">
        <f>IFERROR(VLOOKUP(E655&amp;F655,No一覧!$A$7:$F$404,6,FALSE),"")</f>
        <v/>
      </c>
      <c r="J655" s="58" t="str">
        <f ca="1">IF(K655="終",SUM(I655:INDIRECT(CONCATENATE("i",MATCH($K$7,$K$7:K654)+7))),"")</f>
        <v/>
      </c>
      <c r="K655" s="18"/>
    </row>
    <row r="656" spans="1:11" s="51" customFormat="1" ht="16.5" customHeight="1" x14ac:dyDescent="0.2">
      <c r="A656" s="3"/>
      <c r="B656" s="3"/>
      <c r="C656" s="3"/>
      <c r="D656" s="3"/>
      <c r="E656" s="3"/>
      <c r="F656" s="3"/>
      <c r="G656" s="56" t="str">
        <f>IFERROR(VLOOKUP(E656,No一覧!$B$7:$F$404,2,FALSE),"")</f>
        <v/>
      </c>
      <c r="H656" s="57" t="str">
        <f>IFERROR(VLOOKUP(E656&amp;F656,No一覧!$A$7:$F$404,5,FALSE),"")</f>
        <v/>
      </c>
      <c r="I656" s="57" t="str">
        <f>IFERROR(VLOOKUP(E656&amp;F656,No一覧!$A$7:$F$404,6,FALSE),"")</f>
        <v/>
      </c>
      <c r="J656" s="58" t="str">
        <f ca="1">IF(K656="終",SUM(I656:INDIRECT(CONCATENATE("i",MATCH($K$7,$K$7:K655)+7))),"")</f>
        <v/>
      </c>
      <c r="K656" s="18"/>
    </row>
    <row r="657" spans="1:11" s="51" customFormat="1" ht="16.5" customHeight="1" x14ac:dyDescent="0.2">
      <c r="A657" s="3"/>
      <c r="B657" s="3"/>
      <c r="C657" s="3"/>
      <c r="D657" s="3"/>
      <c r="E657" s="3"/>
      <c r="F657" s="3"/>
      <c r="G657" s="56" t="str">
        <f>IFERROR(VLOOKUP(E657,No一覧!$B$7:$F$404,2,FALSE),"")</f>
        <v/>
      </c>
      <c r="H657" s="57" t="str">
        <f>IFERROR(VLOOKUP(E657&amp;F657,No一覧!$A$7:$F$404,5,FALSE),"")</f>
        <v/>
      </c>
      <c r="I657" s="57" t="str">
        <f>IFERROR(VLOOKUP(E657&amp;F657,No一覧!$A$7:$F$404,6,FALSE),"")</f>
        <v/>
      </c>
      <c r="J657" s="58" t="str">
        <f ca="1">IF(K657="終",SUM(I657:INDIRECT(CONCATENATE("i",MATCH($K$7,$K$7:K656)+7))),"")</f>
        <v/>
      </c>
      <c r="K657" s="18"/>
    </row>
    <row r="658" spans="1:11" s="51" customFormat="1" ht="16.5" customHeight="1" x14ac:dyDescent="0.2">
      <c r="A658" s="3"/>
      <c r="B658" s="3"/>
      <c r="C658" s="3"/>
      <c r="D658" s="3"/>
      <c r="E658" s="3"/>
      <c r="F658" s="3"/>
      <c r="G658" s="56" t="str">
        <f>IFERROR(VLOOKUP(E658,No一覧!$B$7:$F$404,2,FALSE),"")</f>
        <v/>
      </c>
      <c r="H658" s="57" t="str">
        <f>IFERROR(VLOOKUP(E658&amp;F658,No一覧!$A$7:$F$404,5,FALSE),"")</f>
        <v/>
      </c>
      <c r="I658" s="57" t="str">
        <f>IFERROR(VLOOKUP(E658&amp;F658,No一覧!$A$7:$F$404,6,FALSE),"")</f>
        <v/>
      </c>
      <c r="J658" s="58" t="str">
        <f ca="1">IF(K658="終",SUM(I658:INDIRECT(CONCATENATE("i",MATCH($K$7,$K$7:K657)+7))),"")</f>
        <v/>
      </c>
      <c r="K658" s="18"/>
    </row>
    <row r="659" spans="1:11" s="51" customFormat="1" ht="16.5" customHeight="1" x14ac:dyDescent="0.2">
      <c r="A659" s="3"/>
      <c r="B659" s="3"/>
      <c r="C659" s="3"/>
      <c r="D659" s="3"/>
      <c r="E659" s="3"/>
      <c r="F659" s="3"/>
      <c r="G659" s="56" t="str">
        <f>IFERROR(VLOOKUP(E659,No一覧!$B$7:$F$404,2,FALSE),"")</f>
        <v/>
      </c>
      <c r="H659" s="57" t="str">
        <f>IFERROR(VLOOKUP(E659&amp;F659,No一覧!$A$7:$F$404,5,FALSE),"")</f>
        <v/>
      </c>
      <c r="I659" s="57" t="str">
        <f>IFERROR(VLOOKUP(E659&amp;F659,No一覧!$A$7:$F$404,6,FALSE),"")</f>
        <v/>
      </c>
      <c r="J659" s="58" t="str">
        <f ca="1">IF(K659="終",SUM(I659:INDIRECT(CONCATENATE("i",MATCH($K$7,$K$7:K658)+7))),"")</f>
        <v/>
      </c>
      <c r="K659" s="18"/>
    </row>
    <row r="660" spans="1:11" s="51" customFormat="1" ht="16.5" customHeight="1" x14ac:dyDescent="0.2">
      <c r="A660" s="3"/>
      <c r="B660" s="3"/>
      <c r="C660" s="3"/>
      <c r="D660" s="3"/>
      <c r="E660" s="3"/>
      <c r="F660" s="3"/>
      <c r="G660" s="56" t="str">
        <f>IFERROR(VLOOKUP(E660,No一覧!$B$7:$F$404,2,FALSE),"")</f>
        <v/>
      </c>
      <c r="H660" s="57" t="str">
        <f>IFERROR(VLOOKUP(E660&amp;F660,No一覧!$A$7:$F$404,5,FALSE),"")</f>
        <v/>
      </c>
      <c r="I660" s="57" t="str">
        <f>IFERROR(VLOOKUP(E660&amp;F660,No一覧!$A$7:$F$404,6,FALSE),"")</f>
        <v/>
      </c>
      <c r="J660" s="58" t="str">
        <f ca="1">IF(K660="終",SUM(I660:INDIRECT(CONCATENATE("i",MATCH($K$7,$K$7:K659)+7))),"")</f>
        <v/>
      </c>
      <c r="K660" s="18"/>
    </row>
    <row r="661" spans="1:11" s="51" customFormat="1" ht="16.5" customHeight="1" x14ac:dyDescent="0.2">
      <c r="A661" s="3"/>
      <c r="B661" s="3"/>
      <c r="C661" s="3"/>
      <c r="D661" s="3"/>
      <c r="E661" s="3"/>
      <c r="F661" s="3"/>
      <c r="G661" s="56" t="str">
        <f>IFERROR(VLOOKUP(E661,No一覧!$B$7:$F$404,2,FALSE),"")</f>
        <v/>
      </c>
      <c r="H661" s="57" t="str">
        <f>IFERROR(VLOOKUP(E661&amp;F661,No一覧!$A$7:$F$404,5,FALSE),"")</f>
        <v/>
      </c>
      <c r="I661" s="57" t="str">
        <f>IFERROR(VLOOKUP(E661&amp;F661,No一覧!$A$7:$F$404,6,FALSE),"")</f>
        <v/>
      </c>
      <c r="J661" s="58" t="str">
        <f ca="1">IF(K661="終",SUM(I661:INDIRECT(CONCATENATE("i",MATCH($K$7,$K$7:K660)+7))),"")</f>
        <v/>
      </c>
      <c r="K661" s="18"/>
    </row>
    <row r="662" spans="1:11" s="51" customFormat="1" ht="16.5" customHeight="1" x14ac:dyDescent="0.2">
      <c r="A662" s="3"/>
      <c r="B662" s="3"/>
      <c r="C662" s="3"/>
      <c r="D662" s="3"/>
      <c r="E662" s="3"/>
      <c r="F662" s="3"/>
      <c r="G662" s="56" t="str">
        <f>IFERROR(VLOOKUP(E662,No一覧!$B$7:$F$404,2,FALSE),"")</f>
        <v/>
      </c>
      <c r="H662" s="57" t="str">
        <f>IFERROR(VLOOKUP(E662&amp;F662,No一覧!$A$7:$F$404,5,FALSE),"")</f>
        <v/>
      </c>
      <c r="I662" s="57" t="str">
        <f>IFERROR(VLOOKUP(E662&amp;F662,No一覧!$A$7:$F$404,6,FALSE),"")</f>
        <v/>
      </c>
      <c r="J662" s="58" t="str">
        <f ca="1">IF(K662="終",SUM(I662:INDIRECT(CONCATENATE("i",MATCH($K$7,$K$7:K661)+7))),"")</f>
        <v/>
      </c>
      <c r="K662" s="18"/>
    </row>
    <row r="663" spans="1:11" s="51" customFormat="1" ht="16.5" customHeight="1" x14ac:dyDescent="0.2">
      <c r="A663" s="3"/>
      <c r="B663" s="3"/>
      <c r="C663" s="3"/>
      <c r="D663" s="3"/>
      <c r="E663" s="3"/>
      <c r="F663" s="3"/>
      <c r="G663" s="56" t="str">
        <f>IFERROR(VLOOKUP(E663,No一覧!$B$7:$F$404,2,FALSE),"")</f>
        <v/>
      </c>
      <c r="H663" s="57" t="str">
        <f>IFERROR(VLOOKUP(E663&amp;F663,No一覧!$A$7:$F$404,5,FALSE),"")</f>
        <v/>
      </c>
      <c r="I663" s="57" t="str">
        <f>IFERROR(VLOOKUP(E663&amp;F663,No一覧!$A$7:$F$404,6,FALSE),"")</f>
        <v/>
      </c>
      <c r="J663" s="58" t="str">
        <f ca="1">IF(K663="終",SUM(I663:INDIRECT(CONCATENATE("i",MATCH($K$7,$K$7:K662)+7))),"")</f>
        <v/>
      </c>
      <c r="K663" s="18"/>
    </row>
    <row r="664" spans="1:11" s="51" customFormat="1" ht="16.5" customHeight="1" x14ac:dyDescent="0.2">
      <c r="A664" s="3"/>
      <c r="B664" s="3"/>
      <c r="C664" s="3"/>
      <c r="D664" s="3"/>
      <c r="E664" s="3"/>
      <c r="F664" s="3"/>
      <c r="G664" s="56" t="str">
        <f>IFERROR(VLOOKUP(E664,No一覧!$B$7:$F$404,2,FALSE),"")</f>
        <v/>
      </c>
      <c r="H664" s="57" t="str">
        <f>IFERROR(VLOOKUP(E664&amp;F664,No一覧!$A$7:$F$404,5,FALSE),"")</f>
        <v/>
      </c>
      <c r="I664" s="57" t="str">
        <f>IFERROR(VLOOKUP(E664&amp;F664,No一覧!$A$7:$F$404,6,FALSE),"")</f>
        <v/>
      </c>
      <c r="J664" s="58" t="str">
        <f ca="1">IF(K664="終",SUM(I664:INDIRECT(CONCATENATE("i",MATCH($K$7,$K$7:K663)+7))),"")</f>
        <v/>
      </c>
      <c r="K664" s="18"/>
    </row>
    <row r="665" spans="1:11" s="51" customFormat="1" ht="16.5" customHeight="1" x14ac:dyDescent="0.2">
      <c r="A665" s="3"/>
      <c r="B665" s="3"/>
      <c r="C665" s="3"/>
      <c r="D665" s="3"/>
      <c r="E665" s="3"/>
      <c r="F665" s="3"/>
      <c r="G665" s="56" t="str">
        <f>IFERROR(VLOOKUP(E665,No一覧!$B$7:$F$404,2,FALSE),"")</f>
        <v/>
      </c>
      <c r="H665" s="57" t="str">
        <f>IFERROR(VLOOKUP(E665&amp;F665,No一覧!$A$7:$F$404,5,FALSE),"")</f>
        <v/>
      </c>
      <c r="I665" s="57" t="str">
        <f>IFERROR(VLOOKUP(E665&amp;F665,No一覧!$A$7:$F$404,6,FALSE),"")</f>
        <v/>
      </c>
      <c r="J665" s="58" t="str">
        <f ca="1">IF(K665="終",SUM(I665:INDIRECT(CONCATENATE("i",MATCH($K$7,$K$7:K664)+7))),"")</f>
        <v/>
      </c>
      <c r="K665" s="18"/>
    </row>
    <row r="666" spans="1:11" s="51" customFormat="1" ht="16.5" customHeight="1" x14ac:dyDescent="0.2">
      <c r="A666" s="3"/>
      <c r="B666" s="3"/>
      <c r="C666" s="3"/>
      <c r="D666" s="3"/>
      <c r="E666" s="3"/>
      <c r="F666" s="3"/>
      <c r="G666" s="56" t="str">
        <f>IFERROR(VLOOKUP(E666,No一覧!$B$7:$F$404,2,FALSE),"")</f>
        <v/>
      </c>
      <c r="H666" s="57" t="str">
        <f>IFERROR(VLOOKUP(E666&amp;F666,No一覧!$A$7:$F$404,5,FALSE),"")</f>
        <v/>
      </c>
      <c r="I666" s="57" t="str">
        <f>IFERROR(VLOOKUP(E666&amp;F666,No一覧!$A$7:$F$404,6,FALSE),"")</f>
        <v/>
      </c>
      <c r="J666" s="58" t="str">
        <f ca="1">IF(K666="終",SUM(I666:INDIRECT(CONCATENATE("i",MATCH($K$7,$K$7:K665)+7))),"")</f>
        <v/>
      </c>
      <c r="K666" s="18"/>
    </row>
    <row r="667" spans="1:11" s="51" customFormat="1" ht="16.5" customHeight="1" x14ac:dyDescent="0.2">
      <c r="A667" s="3"/>
      <c r="B667" s="3"/>
      <c r="C667" s="3"/>
      <c r="D667" s="3"/>
      <c r="E667" s="3"/>
      <c r="F667" s="3"/>
      <c r="G667" s="56" t="str">
        <f>IFERROR(VLOOKUP(E667,No一覧!$B$7:$F$404,2,FALSE),"")</f>
        <v/>
      </c>
      <c r="H667" s="57" t="str">
        <f>IFERROR(VLOOKUP(E667&amp;F667,No一覧!$A$7:$F$404,5,FALSE),"")</f>
        <v/>
      </c>
      <c r="I667" s="57" t="str">
        <f>IFERROR(VLOOKUP(E667&amp;F667,No一覧!$A$7:$F$404,6,FALSE),"")</f>
        <v/>
      </c>
      <c r="J667" s="58" t="str">
        <f ca="1">IF(K667="終",SUM(I667:INDIRECT(CONCATENATE("i",MATCH($K$7,$K$7:K666)+7))),"")</f>
        <v/>
      </c>
      <c r="K667" s="18"/>
    </row>
    <row r="668" spans="1:11" s="51" customFormat="1" ht="16.5" customHeight="1" x14ac:dyDescent="0.2">
      <c r="A668" s="3"/>
      <c r="B668" s="3"/>
      <c r="C668" s="3"/>
      <c r="D668" s="3"/>
      <c r="E668" s="3"/>
      <c r="F668" s="3"/>
      <c r="G668" s="56" t="str">
        <f>IFERROR(VLOOKUP(E668,No一覧!$B$7:$F$404,2,FALSE),"")</f>
        <v/>
      </c>
      <c r="H668" s="57" t="str">
        <f>IFERROR(VLOOKUP(E668&amp;F668,No一覧!$A$7:$F$404,5,FALSE),"")</f>
        <v/>
      </c>
      <c r="I668" s="57" t="str">
        <f>IFERROR(VLOOKUP(E668&amp;F668,No一覧!$A$7:$F$404,6,FALSE),"")</f>
        <v/>
      </c>
      <c r="J668" s="58" t="str">
        <f ca="1">IF(K668="終",SUM(I668:INDIRECT(CONCATENATE("i",MATCH($K$7,$K$7:K667)+7))),"")</f>
        <v/>
      </c>
      <c r="K668" s="18"/>
    </row>
    <row r="669" spans="1:11" s="51" customFormat="1" ht="16.5" customHeight="1" x14ac:dyDescent="0.2">
      <c r="A669" s="3"/>
      <c r="B669" s="3"/>
      <c r="C669" s="3"/>
      <c r="D669" s="3"/>
      <c r="E669" s="3"/>
      <c r="F669" s="3"/>
      <c r="G669" s="56" t="str">
        <f>IFERROR(VLOOKUP(E669,No一覧!$B$7:$F$404,2,FALSE),"")</f>
        <v/>
      </c>
      <c r="H669" s="57" t="str">
        <f>IFERROR(VLOOKUP(E669&amp;F669,No一覧!$A$7:$F$404,5,FALSE),"")</f>
        <v/>
      </c>
      <c r="I669" s="57" t="str">
        <f>IFERROR(VLOOKUP(E669&amp;F669,No一覧!$A$7:$F$404,6,FALSE),"")</f>
        <v/>
      </c>
      <c r="J669" s="58" t="str">
        <f ca="1">IF(K669="終",SUM(I669:INDIRECT(CONCATENATE("i",MATCH($K$7,$K$7:K668)+7))),"")</f>
        <v/>
      </c>
      <c r="K669" s="18"/>
    </row>
    <row r="670" spans="1:11" s="51" customFormat="1" ht="16.5" customHeight="1" x14ac:dyDescent="0.2">
      <c r="A670" s="3"/>
      <c r="B670" s="3"/>
      <c r="C670" s="3"/>
      <c r="D670" s="3"/>
      <c r="E670" s="3"/>
      <c r="F670" s="3"/>
      <c r="G670" s="56" t="str">
        <f>IFERROR(VLOOKUP(E670,No一覧!$B$7:$F$404,2,FALSE),"")</f>
        <v/>
      </c>
      <c r="H670" s="57" t="str">
        <f>IFERROR(VLOOKUP(E670&amp;F670,No一覧!$A$7:$F$404,5,FALSE),"")</f>
        <v/>
      </c>
      <c r="I670" s="57" t="str">
        <f>IFERROR(VLOOKUP(E670&amp;F670,No一覧!$A$7:$F$404,6,FALSE),"")</f>
        <v/>
      </c>
      <c r="J670" s="58" t="str">
        <f ca="1">IF(K670="終",SUM(I670:INDIRECT(CONCATENATE("i",MATCH($K$7,$K$7:K669)+7))),"")</f>
        <v/>
      </c>
      <c r="K670" s="18"/>
    </row>
    <row r="671" spans="1:11" s="51" customFormat="1" ht="16.5" customHeight="1" x14ac:dyDescent="0.2">
      <c r="A671" s="3"/>
      <c r="B671" s="3"/>
      <c r="C671" s="3"/>
      <c r="D671" s="3"/>
      <c r="E671" s="3"/>
      <c r="F671" s="3"/>
      <c r="G671" s="56" t="str">
        <f>IFERROR(VLOOKUP(E671,No一覧!$B$7:$F$404,2,FALSE),"")</f>
        <v/>
      </c>
      <c r="H671" s="57" t="str">
        <f>IFERROR(VLOOKUP(E671&amp;F671,No一覧!$A$7:$F$404,5,FALSE),"")</f>
        <v/>
      </c>
      <c r="I671" s="57" t="str">
        <f>IFERROR(VLOOKUP(E671&amp;F671,No一覧!$A$7:$F$404,6,FALSE),"")</f>
        <v/>
      </c>
      <c r="J671" s="58" t="str">
        <f ca="1">IF(K671="終",SUM(I671:INDIRECT(CONCATENATE("i",MATCH($K$7,$K$7:K670)+7))),"")</f>
        <v/>
      </c>
      <c r="K671" s="18"/>
    </row>
    <row r="672" spans="1:11" s="51" customFormat="1" ht="16.5" customHeight="1" x14ac:dyDescent="0.2">
      <c r="A672" s="3"/>
      <c r="B672" s="3"/>
      <c r="C672" s="3"/>
      <c r="D672" s="3"/>
      <c r="E672" s="3"/>
      <c r="F672" s="3"/>
      <c r="G672" s="56" t="str">
        <f>IFERROR(VLOOKUP(E672,No一覧!$B$7:$F$404,2,FALSE),"")</f>
        <v/>
      </c>
      <c r="H672" s="57" t="str">
        <f>IFERROR(VLOOKUP(E672&amp;F672,No一覧!$A$7:$F$404,5,FALSE),"")</f>
        <v/>
      </c>
      <c r="I672" s="57" t="str">
        <f>IFERROR(VLOOKUP(E672&amp;F672,No一覧!$A$7:$F$404,6,FALSE),"")</f>
        <v/>
      </c>
      <c r="J672" s="58" t="str">
        <f ca="1">IF(K672="終",SUM(I672:INDIRECT(CONCATENATE("i",MATCH($K$7,$K$7:K671)+7))),"")</f>
        <v/>
      </c>
      <c r="K672" s="18"/>
    </row>
    <row r="673" spans="1:11" s="51" customFormat="1" ht="16.5" customHeight="1" x14ac:dyDescent="0.2">
      <c r="A673" s="3"/>
      <c r="B673" s="3"/>
      <c r="C673" s="3"/>
      <c r="D673" s="3"/>
      <c r="E673" s="3"/>
      <c r="F673" s="3"/>
      <c r="G673" s="56" t="str">
        <f>IFERROR(VLOOKUP(E673,No一覧!$B$7:$F$404,2,FALSE),"")</f>
        <v/>
      </c>
      <c r="H673" s="57" t="str">
        <f>IFERROR(VLOOKUP(E673&amp;F673,No一覧!$A$7:$F$404,5,FALSE),"")</f>
        <v/>
      </c>
      <c r="I673" s="57" t="str">
        <f>IFERROR(VLOOKUP(E673&amp;F673,No一覧!$A$7:$F$404,6,FALSE),"")</f>
        <v/>
      </c>
      <c r="J673" s="58" t="str">
        <f ca="1">IF(K673="終",SUM(I673:INDIRECT(CONCATENATE("i",MATCH($K$7,$K$7:K672)+7))),"")</f>
        <v/>
      </c>
      <c r="K673" s="18"/>
    </row>
    <row r="674" spans="1:11" s="51" customFormat="1" ht="16.5" customHeight="1" x14ac:dyDescent="0.2">
      <c r="A674" s="3"/>
      <c r="B674" s="3"/>
      <c r="C674" s="3"/>
      <c r="D674" s="3"/>
      <c r="E674" s="3"/>
      <c r="F674" s="3"/>
      <c r="G674" s="56" t="str">
        <f>IFERROR(VLOOKUP(E674,No一覧!$B$7:$F$404,2,FALSE),"")</f>
        <v/>
      </c>
      <c r="H674" s="57" t="str">
        <f>IFERROR(VLOOKUP(E674&amp;F674,No一覧!$A$7:$F$404,5,FALSE),"")</f>
        <v/>
      </c>
      <c r="I674" s="57" t="str">
        <f>IFERROR(VLOOKUP(E674&amp;F674,No一覧!$A$7:$F$404,6,FALSE),"")</f>
        <v/>
      </c>
      <c r="J674" s="58" t="str">
        <f ca="1">IF(K674="終",SUM(I674:INDIRECT(CONCATENATE("i",MATCH($K$7,$K$7:K673)+7))),"")</f>
        <v/>
      </c>
      <c r="K674" s="18"/>
    </row>
    <row r="675" spans="1:11" s="51" customFormat="1" ht="16.5" customHeight="1" x14ac:dyDescent="0.2">
      <c r="A675" s="3"/>
      <c r="B675" s="3"/>
      <c r="C675" s="3"/>
      <c r="D675" s="3"/>
      <c r="E675" s="3"/>
      <c r="F675" s="3"/>
      <c r="G675" s="56" t="str">
        <f>IFERROR(VLOOKUP(E675,No一覧!$B$7:$F$404,2,FALSE),"")</f>
        <v/>
      </c>
      <c r="H675" s="57" t="str">
        <f>IFERROR(VLOOKUP(E675&amp;F675,No一覧!$A$7:$F$404,5,FALSE),"")</f>
        <v/>
      </c>
      <c r="I675" s="57" t="str">
        <f>IFERROR(VLOOKUP(E675&amp;F675,No一覧!$A$7:$F$404,6,FALSE),"")</f>
        <v/>
      </c>
      <c r="J675" s="58" t="str">
        <f ca="1">IF(K675="終",SUM(I675:INDIRECT(CONCATENATE("i",MATCH($K$7,$K$7:K674)+7))),"")</f>
        <v/>
      </c>
      <c r="K675" s="18"/>
    </row>
    <row r="676" spans="1:11" s="51" customFormat="1" ht="16.5" customHeight="1" x14ac:dyDescent="0.2">
      <c r="A676" s="3"/>
      <c r="B676" s="3"/>
      <c r="C676" s="3"/>
      <c r="D676" s="3"/>
      <c r="E676" s="3"/>
      <c r="F676" s="3"/>
      <c r="G676" s="56" t="str">
        <f>IFERROR(VLOOKUP(E676,No一覧!$B$7:$F$404,2,FALSE),"")</f>
        <v/>
      </c>
      <c r="H676" s="57" t="str">
        <f>IFERROR(VLOOKUP(E676&amp;F676,No一覧!$A$7:$F$404,5,FALSE),"")</f>
        <v/>
      </c>
      <c r="I676" s="57" t="str">
        <f>IFERROR(VLOOKUP(E676&amp;F676,No一覧!$A$7:$F$404,6,FALSE),"")</f>
        <v/>
      </c>
      <c r="J676" s="58" t="str">
        <f ca="1">IF(K676="終",SUM(I676:INDIRECT(CONCATENATE("i",MATCH($K$7,$K$7:K675)+7))),"")</f>
        <v/>
      </c>
      <c r="K676" s="18"/>
    </row>
    <row r="677" spans="1:11" s="51" customFormat="1" ht="16.5" customHeight="1" x14ac:dyDescent="0.2">
      <c r="A677" s="3"/>
      <c r="B677" s="3"/>
      <c r="C677" s="3"/>
      <c r="D677" s="3"/>
      <c r="E677" s="3"/>
      <c r="F677" s="3"/>
      <c r="G677" s="56" t="str">
        <f>IFERROR(VLOOKUP(E677,No一覧!$B$7:$F$404,2,FALSE),"")</f>
        <v/>
      </c>
      <c r="H677" s="57" t="str">
        <f>IFERROR(VLOOKUP(E677&amp;F677,No一覧!$A$7:$F$404,5,FALSE),"")</f>
        <v/>
      </c>
      <c r="I677" s="57" t="str">
        <f>IFERROR(VLOOKUP(E677&amp;F677,No一覧!$A$7:$F$404,6,FALSE),"")</f>
        <v/>
      </c>
      <c r="J677" s="58" t="str">
        <f ca="1">IF(K677="終",SUM(I677:INDIRECT(CONCATENATE("i",MATCH($K$7,$K$7:K676)+7))),"")</f>
        <v/>
      </c>
      <c r="K677" s="18"/>
    </row>
    <row r="678" spans="1:11" s="51" customFormat="1" ht="16.5" customHeight="1" x14ac:dyDescent="0.2">
      <c r="A678" s="3"/>
      <c r="B678" s="3"/>
      <c r="C678" s="3"/>
      <c r="D678" s="3"/>
      <c r="E678" s="3"/>
      <c r="F678" s="3"/>
      <c r="G678" s="56" t="str">
        <f>IFERROR(VLOOKUP(E678,No一覧!$B$7:$F$404,2,FALSE),"")</f>
        <v/>
      </c>
      <c r="H678" s="57" t="str">
        <f>IFERROR(VLOOKUP(E678&amp;F678,No一覧!$A$7:$F$404,5,FALSE),"")</f>
        <v/>
      </c>
      <c r="I678" s="57" t="str">
        <f>IFERROR(VLOOKUP(E678&amp;F678,No一覧!$A$7:$F$404,6,FALSE),"")</f>
        <v/>
      </c>
      <c r="J678" s="58" t="str">
        <f ca="1">IF(K678="終",SUM(I678:INDIRECT(CONCATENATE("i",MATCH($K$7,$K$7:K677)+7))),"")</f>
        <v/>
      </c>
      <c r="K678" s="18"/>
    </row>
    <row r="679" spans="1:11" s="51" customFormat="1" ht="16.5" customHeight="1" x14ac:dyDescent="0.2">
      <c r="A679" s="3"/>
      <c r="B679" s="3"/>
      <c r="C679" s="3"/>
      <c r="D679" s="3"/>
      <c r="E679" s="3"/>
      <c r="F679" s="3"/>
      <c r="G679" s="56" t="str">
        <f>IFERROR(VLOOKUP(E679,No一覧!$B$7:$F$404,2,FALSE),"")</f>
        <v/>
      </c>
      <c r="H679" s="57" t="str">
        <f>IFERROR(VLOOKUP(E679&amp;F679,No一覧!$A$7:$F$404,5,FALSE),"")</f>
        <v/>
      </c>
      <c r="I679" s="57" t="str">
        <f>IFERROR(VLOOKUP(E679&amp;F679,No一覧!$A$7:$F$404,6,FALSE),"")</f>
        <v/>
      </c>
      <c r="J679" s="58" t="str">
        <f ca="1">IF(K679="終",SUM(I679:INDIRECT(CONCATENATE("i",MATCH($K$7,$K$7:K678)+7))),"")</f>
        <v/>
      </c>
      <c r="K679" s="18"/>
    </row>
    <row r="680" spans="1:11" s="51" customFormat="1" ht="16.5" customHeight="1" x14ac:dyDescent="0.2">
      <c r="A680" s="3"/>
      <c r="B680" s="3"/>
      <c r="C680" s="3"/>
      <c r="D680" s="3"/>
      <c r="E680" s="3"/>
      <c r="F680" s="3"/>
      <c r="G680" s="56" t="str">
        <f>IFERROR(VLOOKUP(E680,No一覧!$B$7:$F$404,2,FALSE),"")</f>
        <v/>
      </c>
      <c r="H680" s="57" t="str">
        <f>IFERROR(VLOOKUP(E680&amp;F680,No一覧!$A$7:$F$404,5,FALSE),"")</f>
        <v/>
      </c>
      <c r="I680" s="57" t="str">
        <f>IFERROR(VLOOKUP(E680&amp;F680,No一覧!$A$7:$F$404,6,FALSE),"")</f>
        <v/>
      </c>
      <c r="J680" s="58" t="str">
        <f ca="1">IF(K680="終",SUM(I680:INDIRECT(CONCATENATE("i",MATCH($K$7,$K$7:K679)+7))),"")</f>
        <v/>
      </c>
      <c r="K680" s="18"/>
    </row>
    <row r="681" spans="1:11" s="51" customFormat="1" ht="16.5" customHeight="1" x14ac:dyDescent="0.2">
      <c r="A681" s="3"/>
      <c r="B681" s="3"/>
      <c r="C681" s="3"/>
      <c r="D681" s="3"/>
      <c r="E681" s="3"/>
      <c r="F681" s="3"/>
      <c r="G681" s="56" t="str">
        <f>IFERROR(VLOOKUP(E681,No一覧!$B$7:$F$404,2,FALSE),"")</f>
        <v/>
      </c>
      <c r="H681" s="57" t="str">
        <f>IFERROR(VLOOKUP(E681&amp;F681,No一覧!$A$7:$F$404,5,FALSE),"")</f>
        <v/>
      </c>
      <c r="I681" s="57" t="str">
        <f>IFERROR(VLOOKUP(E681&amp;F681,No一覧!$A$7:$F$404,6,FALSE),"")</f>
        <v/>
      </c>
      <c r="J681" s="58" t="str">
        <f ca="1">IF(K681="終",SUM(I681:INDIRECT(CONCATENATE("i",MATCH($K$7,$K$7:K680)+7))),"")</f>
        <v/>
      </c>
      <c r="K681" s="18"/>
    </row>
    <row r="682" spans="1:11" s="51" customFormat="1" ht="16.5" customHeight="1" x14ac:dyDescent="0.2">
      <c r="A682" s="3"/>
      <c r="B682" s="3"/>
      <c r="C682" s="3"/>
      <c r="D682" s="3"/>
      <c r="E682" s="3"/>
      <c r="F682" s="3"/>
      <c r="G682" s="56" t="str">
        <f>IFERROR(VLOOKUP(E682,No一覧!$B$7:$F$404,2,FALSE),"")</f>
        <v/>
      </c>
      <c r="H682" s="57" t="str">
        <f>IFERROR(VLOOKUP(E682&amp;F682,No一覧!$A$7:$F$404,5,FALSE),"")</f>
        <v/>
      </c>
      <c r="I682" s="57" t="str">
        <f>IFERROR(VLOOKUP(E682&amp;F682,No一覧!$A$7:$F$404,6,FALSE),"")</f>
        <v/>
      </c>
      <c r="J682" s="58" t="str">
        <f ca="1">IF(K682="終",SUM(I682:INDIRECT(CONCATENATE("i",MATCH($K$7,$K$7:K681)+7))),"")</f>
        <v/>
      </c>
      <c r="K682" s="18"/>
    </row>
    <row r="683" spans="1:11" s="51" customFormat="1" ht="16.5" customHeight="1" x14ac:dyDescent="0.2">
      <c r="A683" s="3"/>
      <c r="B683" s="3"/>
      <c r="C683" s="3"/>
      <c r="D683" s="3"/>
      <c r="E683" s="3"/>
      <c r="F683" s="3"/>
      <c r="G683" s="56" t="str">
        <f>IFERROR(VLOOKUP(E683,No一覧!$B$7:$F$404,2,FALSE),"")</f>
        <v/>
      </c>
      <c r="H683" s="57" t="str">
        <f>IFERROR(VLOOKUP(E683&amp;F683,No一覧!$A$7:$F$404,5,FALSE),"")</f>
        <v/>
      </c>
      <c r="I683" s="57" t="str">
        <f>IFERROR(VLOOKUP(E683&amp;F683,No一覧!$A$7:$F$404,6,FALSE),"")</f>
        <v/>
      </c>
      <c r="J683" s="58" t="str">
        <f ca="1">IF(K683="終",SUM(I683:INDIRECT(CONCATENATE("i",MATCH($K$7,$K$7:K682)+7))),"")</f>
        <v/>
      </c>
      <c r="K683" s="18"/>
    </row>
    <row r="684" spans="1:11" s="51" customFormat="1" ht="16.5" customHeight="1" x14ac:dyDescent="0.2">
      <c r="A684" s="3"/>
      <c r="B684" s="3"/>
      <c r="C684" s="3"/>
      <c r="D684" s="3"/>
      <c r="E684" s="3"/>
      <c r="F684" s="3"/>
      <c r="G684" s="56" t="str">
        <f>IFERROR(VLOOKUP(E684,No一覧!$B$7:$F$404,2,FALSE),"")</f>
        <v/>
      </c>
      <c r="H684" s="57" t="str">
        <f>IFERROR(VLOOKUP(E684&amp;F684,No一覧!$A$7:$F$404,5,FALSE),"")</f>
        <v/>
      </c>
      <c r="I684" s="57" t="str">
        <f>IFERROR(VLOOKUP(E684&amp;F684,No一覧!$A$7:$F$404,6,FALSE),"")</f>
        <v/>
      </c>
      <c r="J684" s="58" t="str">
        <f ca="1">IF(K684="終",SUM(I684:INDIRECT(CONCATENATE("i",MATCH($K$7,$K$7:K683)+7))),"")</f>
        <v/>
      </c>
      <c r="K684" s="18"/>
    </row>
    <row r="685" spans="1:11" s="51" customFormat="1" ht="16.5" customHeight="1" x14ac:dyDescent="0.2">
      <c r="A685" s="3"/>
      <c r="B685" s="3"/>
      <c r="C685" s="3"/>
      <c r="D685" s="3"/>
      <c r="E685" s="3"/>
      <c r="F685" s="3"/>
      <c r="G685" s="56" t="str">
        <f>IFERROR(VLOOKUP(E685,No一覧!$B$7:$F$404,2,FALSE),"")</f>
        <v/>
      </c>
      <c r="H685" s="57" t="str">
        <f>IFERROR(VLOOKUP(E685&amp;F685,No一覧!$A$7:$F$404,5,FALSE),"")</f>
        <v/>
      </c>
      <c r="I685" s="57" t="str">
        <f>IFERROR(VLOOKUP(E685&amp;F685,No一覧!$A$7:$F$404,6,FALSE),"")</f>
        <v/>
      </c>
      <c r="J685" s="58" t="str">
        <f ca="1">IF(K685="終",SUM(I685:INDIRECT(CONCATENATE("i",MATCH($K$7,$K$7:K684)+7))),"")</f>
        <v/>
      </c>
      <c r="K685" s="18"/>
    </row>
    <row r="686" spans="1:11" s="51" customFormat="1" ht="16.5" customHeight="1" x14ac:dyDescent="0.2">
      <c r="A686" s="3"/>
      <c r="B686" s="3"/>
      <c r="C686" s="3"/>
      <c r="D686" s="3"/>
      <c r="E686" s="3"/>
      <c r="F686" s="3"/>
      <c r="G686" s="56" t="str">
        <f>IFERROR(VLOOKUP(E686,No一覧!$B$7:$F$404,2,FALSE),"")</f>
        <v/>
      </c>
      <c r="H686" s="57" t="str">
        <f>IFERROR(VLOOKUP(E686&amp;F686,No一覧!$A$7:$F$404,5,FALSE),"")</f>
        <v/>
      </c>
      <c r="I686" s="57" t="str">
        <f>IFERROR(VLOOKUP(E686&amp;F686,No一覧!$A$7:$F$404,6,FALSE),"")</f>
        <v/>
      </c>
      <c r="J686" s="58" t="str">
        <f ca="1">IF(K686="終",SUM(I686:INDIRECT(CONCATENATE("i",MATCH($K$7,$K$7:K685)+7))),"")</f>
        <v/>
      </c>
      <c r="K686" s="18"/>
    </row>
    <row r="687" spans="1:11" s="51" customFormat="1" ht="16.5" customHeight="1" x14ac:dyDescent="0.2">
      <c r="A687" s="3"/>
      <c r="B687" s="3"/>
      <c r="C687" s="3"/>
      <c r="D687" s="3"/>
      <c r="E687" s="3"/>
      <c r="F687" s="3"/>
      <c r="G687" s="56" t="str">
        <f>IFERROR(VLOOKUP(E687,No一覧!$B$7:$F$404,2,FALSE),"")</f>
        <v/>
      </c>
      <c r="H687" s="57" t="str">
        <f>IFERROR(VLOOKUP(E687&amp;F687,No一覧!$A$7:$F$404,5,FALSE),"")</f>
        <v/>
      </c>
      <c r="I687" s="57" t="str">
        <f>IFERROR(VLOOKUP(E687&amp;F687,No一覧!$A$7:$F$404,6,FALSE),"")</f>
        <v/>
      </c>
      <c r="J687" s="58" t="str">
        <f ca="1">IF(K687="終",SUM(I687:INDIRECT(CONCATENATE("i",MATCH($K$7,$K$7:K686)+7))),"")</f>
        <v/>
      </c>
      <c r="K687" s="18"/>
    </row>
    <row r="688" spans="1:11" s="51" customFormat="1" ht="16.5" customHeight="1" x14ac:dyDescent="0.2">
      <c r="A688" s="3"/>
      <c r="B688" s="3"/>
      <c r="C688" s="3"/>
      <c r="D688" s="3"/>
      <c r="E688" s="3"/>
      <c r="F688" s="3"/>
      <c r="G688" s="56" t="str">
        <f>IFERROR(VLOOKUP(E688,No一覧!$B$7:$F$404,2,FALSE),"")</f>
        <v/>
      </c>
      <c r="H688" s="57" t="str">
        <f>IFERROR(VLOOKUP(E688&amp;F688,No一覧!$A$7:$F$404,5,FALSE),"")</f>
        <v/>
      </c>
      <c r="I688" s="57" t="str">
        <f>IFERROR(VLOOKUP(E688&amp;F688,No一覧!$A$7:$F$404,6,FALSE),"")</f>
        <v/>
      </c>
      <c r="J688" s="58" t="str">
        <f ca="1">IF(K688="終",SUM(I688:INDIRECT(CONCATENATE("i",MATCH($K$7,$K$7:K687)+7))),"")</f>
        <v/>
      </c>
      <c r="K688" s="18"/>
    </row>
    <row r="689" spans="1:11" s="51" customFormat="1" ht="16.5" customHeight="1" x14ac:dyDescent="0.2">
      <c r="A689" s="3"/>
      <c r="B689" s="3"/>
      <c r="C689" s="3"/>
      <c r="D689" s="3"/>
      <c r="E689" s="3"/>
      <c r="F689" s="3"/>
      <c r="G689" s="56" t="str">
        <f>IFERROR(VLOOKUP(E689,No一覧!$B$7:$F$404,2,FALSE),"")</f>
        <v/>
      </c>
      <c r="H689" s="57" t="str">
        <f>IFERROR(VLOOKUP(E689&amp;F689,No一覧!$A$7:$F$404,5,FALSE),"")</f>
        <v/>
      </c>
      <c r="I689" s="57" t="str">
        <f>IFERROR(VLOOKUP(E689&amp;F689,No一覧!$A$7:$F$404,6,FALSE),"")</f>
        <v/>
      </c>
      <c r="J689" s="58" t="str">
        <f ca="1">IF(K689="終",SUM(I689:INDIRECT(CONCATENATE("i",MATCH($K$7,$K$7:K688)+7))),"")</f>
        <v/>
      </c>
      <c r="K689" s="18"/>
    </row>
    <row r="690" spans="1:11" s="51" customFormat="1" ht="16.5" customHeight="1" x14ac:dyDescent="0.2">
      <c r="A690" s="3"/>
      <c r="B690" s="3"/>
      <c r="C690" s="3"/>
      <c r="D690" s="3"/>
      <c r="E690" s="3"/>
      <c r="F690" s="3"/>
      <c r="G690" s="56" t="str">
        <f>IFERROR(VLOOKUP(E690,No一覧!$B$7:$F$404,2,FALSE),"")</f>
        <v/>
      </c>
      <c r="H690" s="57" t="str">
        <f>IFERROR(VLOOKUP(E690&amp;F690,No一覧!$A$7:$F$404,5,FALSE),"")</f>
        <v/>
      </c>
      <c r="I690" s="57" t="str">
        <f>IFERROR(VLOOKUP(E690&amp;F690,No一覧!$A$7:$F$404,6,FALSE),"")</f>
        <v/>
      </c>
      <c r="J690" s="58" t="str">
        <f ca="1">IF(K690="終",SUM(I690:INDIRECT(CONCATENATE("i",MATCH($K$7,$K$7:K689)+7))),"")</f>
        <v/>
      </c>
      <c r="K690" s="18"/>
    </row>
    <row r="691" spans="1:11" s="51" customFormat="1" ht="16.5" customHeight="1" x14ac:dyDescent="0.2">
      <c r="A691" s="3"/>
      <c r="B691" s="3"/>
      <c r="C691" s="3"/>
      <c r="D691" s="3"/>
      <c r="E691" s="3"/>
      <c r="F691" s="3"/>
      <c r="G691" s="56" t="str">
        <f>IFERROR(VLOOKUP(E691,No一覧!$B$7:$F$404,2,FALSE),"")</f>
        <v/>
      </c>
      <c r="H691" s="57" t="str">
        <f>IFERROR(VLOOKUP(E691&amp;F691,No一覧!$A$7:$F$404,5,FALSE),"")</f>
        <v/>
      </c>
      <c r="I691" s="57" t="str">
        <f>IFERROR(VLOOKUP(E691&amp;F691,No一覧!$A$7:$F$404,6,FALSE),"")</f>
        <v/>
      </c>
      <c r="J691" s="58" t="str">
        <f ca="1">IF(K691="終",SUM(I691:INDIRECT(CONCATENATE("i",MATCH($K$7,$K$7:K690)+7))),"")</f>
        <v/>
      </c>
      <c r="K691" s="18"/>
    </row>
    <row r="692" spans="1:11" s="51" customFormat="1" ht="16.5" customHeight="1" x14ac:dyDescent="0.2">
      <c r="A692" s="3"/>
      <c r="B692" s="3"/>
      <c r="C692" s="3"/>
      <c r="D692" s="3"/>
      <c r="E692" s="3"/>
      <c r="F692" s="3"/>
      <c r="G692" s="56" t="str">
        <f>IFERROR(VLOOKUP(E692,No一覧!$B$7:$F$404,2,FALSE),"")</f>
        <v/>
      </c>
      <c r="H692" s="57" t="str">
        <f>IFERROR(VLOOKUP(E692&amp;F692,No一覧!$A$7:$F$404,5,FALSE),"")</f>
        <v/>
      </c>
      <c r="I692" s="57" t="str">
        <f>IFERROR(VLOOKUP(E692&amp;F692,No一覧!$A$7:$F$404,6,FALSE),"")</f>
        <v/>
      </c>
      <c r="J692" s="58" t="str">
        <f ca="1">IF(K692="終",SUM(I692:INDIRECT(CONCATENATE("i",MATCH($K$7,$K$7:K691)+7))),"")</f>
        <v/>
      </c>
      <c r="K692" s="18"/>
    </row>
    <row r="693" spans="1:11" s="51" customFormat="1" ht="16.5" customHeight="1" x14ac:dyDescent="0.2">
      <c r="A693" s="3"/>
      <c r="B693" s="3"/>
      <c r="C693" s="3"/>
      <c r="D693" s="3"/>
      <c r="E693" s="3"/>
      <c r="F693" s="3"/>
      <c r="G693" s="56" t="str">
        <f>IFERROR(VLOOKUP(E693,No一覧!$B$7:$F$404,2,FALSE),"")</f>
        <v/>
      </c>
      <c r="H693" s="57" t="str">
        <f>IFERROR(VLOOKUP(E693&amp;F693,No一覧!$A$7:$F$404,5,FALSE),"")</f>
        <v/>
      </c>
      <c r="I693" s="57" t="str">
        <f>IFERROR(VLOOKUP(E693&amp;F693,No一覧!$A$7:$F$404,6,FALSE),"")</f>
        <v/>
      </c>
      <c r="J693" s="58" t="str">
        <f ca="1">IF(K693="終",SUM(I693:INDIRECT(CONCATENATE("i",MATCH($K$7,$K$7:K692)+7))),"")</f>
        <v/>
      </c>
      <c r="K693" s="18"/>
    </row>
    <row r="694" spans="1:11" s="51" customFormat="1" ht="16.5" customHeight="1" x14ac:dyDescent="0.2">
      <c r="A694" s="3"/>
      <c r="B694" s="3"/>
      <c r="C694" s="3"/>
      <c r="D694" s="3"/>
      <c r="E694" s="3"/>
      <c r="F694" s="3"/>
      <c r="G694" s="56" t="str">
        <f>IFERROR(VLOOKUP(E694,No一覧!$B$7:$F$404,2,FALSE),"")</f>
        <v/>
      </c>
      <c r="H694" s="57" t="str">
        <f>IFERROR(VLOOKUP(E694&amp;F694,No一覧!$A$7:$F$404,5,FALSE),"")</f>
        <v/>
      </c>
      <c r="I694" s="57" t="str">
        <f>IFERROR(VLOOKUP(E694&amp;F694,No一覧!$A$7:$F$404,6,FALSE),"")</f>
        <v/>
      </c>
      <c r="J694" s="58" t="str">
        <f ca="1">IF(K694="終",SUM(I694:INDIRECT(CONCATENATE("i",MATCH($K$7,$K$7:K693)+7))),"")</f>
        <v/>
      </c>
      <c r="K694" s="18"/>
    </row>
    <row r="695" spans="1:11" s="51" customFormat="1" ht="16.5" customHeight="1" x14ac:dyDescent="0.2">
      <c r="A695" s="3"/>
      <c r="B695" s="3"/>
      <c r="C695" s="3"/>
      <c r="D695" s="3"/>
      <c r="E695" s="3"/>
      <c r="F695" s="3"/>
      <c r="G695" s="56" t="str">
        <f>IFERROR(VLOOKUP(E695,No一覧!$B$7:$F$404,2,FALSE),"")</f>
        <v/>
      </c>
      <c r="H695" s="57" t="str">
        <f>IFERROR(VLOOKUP(E695&amp;F695,No一覧!$A$7:$F$404,5,FALSE),"")</f>
        <v/>
      </c>
      <c r="I695" s="57" t="str">
        <f>IFERROR(VLOOKUP(E695&amp;F695,No一覧!$A$7:$F$404,6,FALSE),"")</f>
        <v/>
      </c>
      <c r="J695" s="58" t="str">
        <f ca="1">IF(K695="終",SUM(I695:INDIRECT(CONCATENATE("i",MATCH($K$7,$K$7:K694)+7))),"")</f>
        <v/>
      </c>
      <c r="K695" s="18"/>
    </row>
    <row r="696" spans="1:11" s="51" customFormat="1" ht="16.5" customHeight="1" x14ac:dyDescent="0.2">
      <c r="A696" s="3"/>
      <c r="B696" s="3"/>
      <c r="C696" s="3"/>
      <c r="D696" s="3"/>
      <c r="E696" s="3"/>
      <c r="F696" s="3"/>
      <c r="G696" s="56" t="str">
        <f>IFERROR(VLOOKUP(E696,No一覧!$B$7:$F$404,2,FALSE),"")</f>
        <v/>
      </c>
      <c r="H696" s="57" t="str">
        <f>IFERROR(VLOOKUP(E696&amp;F696,No一覧!$A$7:$F$404,5,FALSE),"")</f>
        <v/>
      </c>
      <c r="I696" s="57" t="str">
        <f>IFERROR(VLOOKUP(E696&amp;F696,No一覧!$A$7:$F$404,6,FALSE),"")</f>
        <v/>
      </c>
      <c r="J696" s="58" t="str">
        <f ca="1">IF(K696="終",SUM(I696:INDIRECT(CONCATENATE("i",MATCH($K$7,$K$7:K695)+7))),"")</f>
        <v/>
      </c>
      <c r="K696" s="18"/>
    </row>
    <row r="697" spans="1:11" s="51" customFormat="1" ht="16.5" customHeight="1" x14ac:dyDescent="0.2">
      <c r="A697" s="3"/>
      <c r="B697" s="3"/>
      <c r="C697" s="3"/>
      <c r="D697" s="3"/>
      <c r="E697" s="3"/>
      <c r="F697" s="3"/>
      <c r="G697" s="56" t="str">
        <f>IFERROR(VLOOKUP(E697,No一覧!$B$7:$F$404,2,FALSE),"")</f>
        <v/>
      </c>
      <c r="H697" s="57" t="str">
        <f>IFERROR(VLOOKUP(E697&amp;F697,No一覧!$A$7:$F$404,5,FALSE),"")</f>
        <v/>
      </c>
      <c r="I697" s="57" t="str">
        <f>IFERROR(VLOOKUP(E697&amp;F697,No一覧!$A$7:$F$404,6,FALSE),"")</f>
        <v/>
      </c>
      <c r="J697" s="58" t="str">
        <f ca="1">IF(K697="終",SUM(I697:INDIRECT(CONCATENATE("i",MATCH($K$7,$K$7:K696)+7))),"")</f>
        <v/>
      </c>
      <c r="K697" s="18"/>
    </row>
    <row r="698" spans="1:11" s="51" customFormat="1" ht="16.5" customHeight="1" x14ac:dyDescent="0.2">
      <c r="A698" s="3"/>
      <c r="B698" s="3"/>
      <c r="C698" s="3"/>
      <c r="D698" s="3"/>
      <c r="E698" s="3"/>
      <c r="F698" s="3"/>
      <c r="G698" s="56" t="str">
        <f>IFERROR(VLOOKUP(E698,No一覧!$B$7:$F$404,2,FALSE),"")</f>
        <v/>
      </c>
      <c r="H698" s="57" t="str">
        <f>IFERROR(VLOOKUP(E698&amp;F698,No一覧!$A$7:$F$404,5,FALSE),"")</f>
        <v/>
      </c>
      <c r="I698" s="57" t="str">
        <f>IFERROR(VLOOKUP(E698&amp;F698,No一覧!$A$7:$F$404,6,FALSE),"")</f>
        <v/>
      </c>
      <c r="J698" s="58" t="str">
        <f ca="1">IF(K698="終",SUM(I698:INDIRECT(CONCATENATE("i",MATCH($K$7,$K$7:K697)+7))),"")</f>
        <v/>
      </c>
      <c r="K698" s="18"/>
    </row>
    <row r="699" spans="1:11" s="51" customFormat="1" ht="16.5" customHeight="1" x14ac:dyDescent="0.2">
      <c r="A699" s="3"/>
      <c r="B699" s="3"/>
      <c r="C699" s="3"/>
      <c r="D699" s="3"/>
      <c r="E699" s="3"/>
      <c r="F699" s="3"/>
      <c r="G699" s="56" t="str">
        <f>IFERROR(VLOOKUP(E699,No一覧!$B$7:$F$404,2,FALSE),"")</f>
        <v/>
      </c>
      <c r="H699" s="57" t="str">
        <f>IFERROR(VLOOKUP(E699&amp;F699,No一覧!$A$7:$F$404,5,FALSE),"")</f>
        <v/>
      </c>
      <c r="I699" s="57" t="str">
        <f>IFERROR(VLOOKUP(E699&amp;F699,No一覧!$A$7:$F$404,6,FALSE),"")</f>
        <v/>
      </c>
      <c r="J699" s="58" t="str">
        <f ca="1">IF(K699="終",SUM(I699:INDIRECT(CONCATENATE("i",MATCH($K$7,$K$7:K698)+7))),"")</f>
        <v/>
      </c>
      <c r="K699" s="18"/>
    </row>
    <row r="700" spans="1:11" s="51" customFormat="1" ht="16.5" customHeight="1" x14ac:dyDescent="0.2">
      <c r="A700" s="3"/>
      <c r="B700" s="3"/>
      <c r="C700" s="3"/>
      <c r="D700" s="3"/>
      <c r="E700" s="3"/>
      <c r="F700" s="3"/>
      <c r="G700" s="56" t="str">
        <f>IFERROR(VLOOKUP(E700,No一覧!$B$7:$F$404,2,FALSE),"")</f>
        <v/>
      </c>
      <c r="H700" s="57" t="str">
        <f>IFERROR(VLOOKUP(E700&amp;F700,No一覧!$A$7:$F$404,5,FALSE),"")</f>
        <v/>
      </c>
      <c r="I700" s="57" t="str">
        <f>IFERROR(VLOOKUP(E700&amp;F700,No一覧!$A$7:$F$404,6,FALSE),"")</f>
        <v/>
      </c>
      <c r="J700" s="58" t="str">
        <f ca="1">IF(K700="終",SUM(I700:INDIRECT(CONCATENATE("i",MATCH($K$7,$K$7:K699)+7))),"")</f>
        <v/>
      </c>
      <c r="K700" s="18"/>
    </row>
    <row r="701" spans="1:11" s="51" customFormat="1" ht="16.5" customHeight="1" x14ac:dyDescent="0.2">
      <c r="A701" s="3"/>
      <c r="B701" s="3"/>
      <c r="C701" s="3"/>
      <c r="D701" s="3"/>
      <c r="E701" s="3"/>
      <c r="F701" s="3"/>
      <c r="G701" s="56" t="str">
        <f>IFERROR(VLOOKUP(E701,No一覧!$B$7:$F$404,2,FALSE),"")</f>
        <v/>
      </c>
      <c r="H701" s="57" t="str">
        <f>IFERROR(VLOOKUP(E701&amp;F701,No一覧!$A$7:$F$404,5,FALSE),"")</f>
        <v/>
      </c>
      <c r="I701" s="57" t="str">
        <f>IFERROR(VLOOKUP(E701&amp;F701,No一覧!$A$7:$F$404,6,FALSE),"")</f>
        <v/>
      </c>
      <c r="J701" s="58" t="str">
        <f ca="1">IF(K701="終",SUM(I701:INDIRECT(CONCATENATE("i",MATCH($K$7,$K$7:K700)+7))),"")</f>
        <v/>
      </c>
      <c r="K701" s="18"/>
    </row>
    <row r="702" spans="1:11" s="51" customFormat="1" ht="16.5" customHeight="1" x14ac:dyDescent="0.2">
      <c r="A702" s="3"/>
      <c r="B702" s="3"/>
      <c r="C702" s="3"/>
      <c r="D702" s="3"/>
      <c r="E702" s="3"/>
      <c r="F702" s="3"/>
      <c r="G702" s="56" t="str">
        <f>IFERROR(VLOOKUP(E702,No一覧!$B$7:$F$404,2,FALSE),"")</f>
        <v/>
      </c>
      <c r="H702" s="57" t="str">
        <f>IFERROR(VLOOKUP(E702&amp;F702,No一覧!$A$7:$F$404,5,FALSE),"")</f>
        <v/>
      </c>
      <c r="I702" s="57" t="str">
        <f>IFERROR(VLOOKUP(E702&amp;F702,No一覧!$A$7:$F$404,6,FALSE),"")</f>
        <v/>
      </c>
      <c r="J702" s="58" t="str">
        <f ca="1">IF(K702="終",SUM(I702:INDIRECT(CONCATENATE("i",MATCH($K$7,$K$7:K701)+7))),"")</f>
        <v/>
      </c>
      <c r="K702" s="18"/>
    </row>
    <row r="703" spans="1:11" s="51" customFormat="1" ht="16.5" customHeight="1" x14ac:dyDescent="0.2">
      <c r="A703" s="3"/>
      <c r="B703" s="3"/>
      <c r="C703" s="3"/>
      <c r="D703" s="3"/>
      <c r="E703" s="3"/>
      <c r="F703" s="3"/>
      <c r="G703" s="56" t="str">
        <f>IFERROR(VLOOKUP(E703,No一覧!$B$7:$F$404,2,FALSE),"")</f>
        <v/>
      </c>
      <c r="H703" s="57" t="str">
        <f>IFERROR(VLOOKUP(E703&amp;F703,No一覧!$A$7:$F$404,5,FALSE),"")</f>
        <v/>
      </c>
      <c r="I703" s="57" t="str">
        <f>IFERROR(VLOOKUP(E703&amp;F703,No一覧!$A$7:$F$404,6,FALSE),"")</f>
        <v/>
      </c>
      <c r="J703" s="58" t="str">
        <f ca="1">IF(K703="終",SUM(I703:INDIRECT(CONCATENATE("i",MATCH($K$7,$K$7:K702)+7))),"")</f>
        <v/>
      </c>
      <c r="K703" s="18"/>
    </row>
    <row r="704" spans="1:11" s="51" customFormat="1" ht="16.5" customHeight="1" x14ac:dyDescent="0.2">
      <c r="A704" s="3"/>
      <c r="B704" s="3"/>
      <c r="C704" s="3"/>
      <c r="D704" s="3"/>
      <c r="E704" s="3"/>
      <c r="F704" s="3"/>
      <c r="G704" s="56" t="str">
        <f>IFERROR(VLOOKUP(E704,No一覧!$B$7:$F$404,2,FALSE),"")</f>
        <v/>
      </c>
      <c r="H704" s="57" t="str">
        <f>IFERROR(VLOOKUP(E704&amp;F704,No一覧!$A$7:$F$404,5,FALSE),"")</f>
        <v/>
      </c>
      <c r="I704" s="57" t="str">
        <f>IFERROR(VLOOKUP(E704&amp;F704,No一覧!$A$7:$F$404,6,FALSE),"")</f>
        <v/>
      </c>
      <c r="J704" s="58" t="str">
        <f ca="1">IF(K704="終",SUM(I704:INDIRECT(CONCATENATE("i",MATCH($K$7,$K$7:K703)+7))),"")</f>
        <v/>
      </c>
      <c r="K704" s="18"/>
    </row>
    <row r="705" spans="1:11" s="51" customFormat="1" ht="16.5" customHeight="1" x14ac:dyDescent="0.2">
      <c r="A705" s="3"/>
      <c r="B705" s="3"/>
      <c r="C705" s="3"/>
      <c r="D705" s="3"/>
      <c r="E705" s="3"/>
      <c r="F705" s="3"/>
      <c r="G705" s="56" t="str">
        <f>IFERROR(VLOOKUP(E705,No一覧!$B$7:$F$404,2,FALSE),"")</f>
        <v/>
      </c>
      <c r="H705" s="57" t="str">
        <f>IFERROR(VLOOKUP(E705&amp;F705,No一覧!$A$7:$F$404,5,FALSE),"")</f>
        <v/>
      </c>
      <c r="I705" s="57" t="str">
        <f>IFERROR(VLOOKUP(E705&amp;F705,No一覧!$A$7:$F$404,6,FALSE),"")</f>
        <v/>
      </c>
      <c r="J705" s="58" t="str">
        <f ca="1">IF(K705="終",SUM(I705:INDIRECT(CONCATENATE("i",MATCH($K$7,$K$7:K704)+7))),"")</f>
        <v/>
      </c>
      <c r="K705" s="18"/>
    </row>
    <row r="706" spans="1:11" s="51" customFormat="1" ht="16.5" customHeight="1" x14ac:dyDescent="0.2">
      <c r="A706" s="3"/>
      <c r="B706" s="3"/>
      <c r="C706" s="3"/>
      <c r="D706" s="3"/>
      <c r="E706" s="3"/>
      <c r="F706" s="3"/>
      <c r="G706" s="56" t="str">
        <f>IFERROR(VLOOKUP(E706,No一覧!$B$7:$F$404,2,FALSE),"")</f>
        <v/>
      </c>
      <c r="H706" s="57" t="str">
        <f>IFERROR(VLOOKUP(E706&amp;F706,No一覧!$A$7:$F$404,5,FALSE),"")</f>
        <v/>
      </c>
      <c r="I706" s="57" t="str">
        <f>IFERROR(VLOOKUP(E706&amp;F706,No一覧!$A$7:$F$404,6,FALSE),"")</f>
        <v/>
      </c>
      <c r="J706" s="58" t="str">
        <f ca="1">IF(K706="終",SUM(I706:INDIRECT(CONCATENATE("i",MATCH($K$7,$K$7:K705)+7))),"")</f>
        <v/>
      </c>
      <c r="K706" s="18"/>
    </row>
    <row r="707" spans="1:11" s="51" customFormat="1" ht="16.5" customHeight="1" x14ac:dyDescent="0.2">
      <c r="A707" s="3"/>
      <c r="B707" s="3"/>
      <c r="C707" s="3"/>
      <c r="D707" s="3"/>
      <c r="E707" s="3"/>
      <c r="F707" s="3"/>
      <c r="G707" s="56" t="str">
        <f>IFERROR(VLOOKUP(E707,No一覧!$B$7:$F$404,2,FALSE),"")</f>
        <v/>
      </c>
      <c r="H707" s="57" t="str">
        <f>IFERROR(VLOOKUP(E707&amp;F707,No一覧!$A$7:$F$404,5,FALSE),"")</f>
        <v/>
      </c>
      <c r="I707" s="57" t="str">
        <f>IFERROR(VLOOKUP(E707&amp;F707,No一覧!$A$7:$F$404,6,FALSE),"")</f>
        <v/>
      </c>
      <c r="J707" s="58" t="str">
        <f ca="1">IF(K707="終",SUM(I707:INDIRECT(CONCATENATE("i",MATCH($K$7,$K$7:K706)+7))),"")</f>
        <v/>
      </c>
      <c r="K707" s="18"/>
    </row>
    <row r="708" spans="1:11" s="51" customFormat="1" ht="16.5" customHeight="1" x14ac:dyDescent="0.2">
      <c r="A708" s="3"/>
      <c r="B708" s="3"/>
      <c r="C708" s="3"/>
      <c r="D708" s="3"/>
      <c r="E708" s="3"/>
      <c r="F708" s="3"/>
      <c r="G708" s="56" t="str">
        <f>IFERROR(VLOOKUP(E708,No一覧!$B$7:$F$404,2,FALSE),"")</f>
        <v/>
      </c>
      <c r="H708" s="57" t="str">
        <f>IFERROR(VLOOKUP(E708&amp;F708,No一覧!$A$7:$F$404,5,FALSE),"")</f>
        <v/>
      </c>
      <c r="I708" s="57" t="str">
        <f>IFERROR(VLOOKUP(E708&amp;F708,No一覧!$A$7:$F$404,6,FALSE),"")</f>
        <v/>
      </c>
      <c r="J708" s="58" t="str">
        <f ca="1">IF(K708="終",SUM(I708:INDIRECT(CONCATENATE("i",MATCH($K$7,$K$7:K707)+7))),"")</f>
        <v/>
      </c>
      <c r="K708" s="18"/>
    </row>
    <row r="709" spans="1:11" s="51" customFormat="1" ht="16.5" customHeight="1" x14ac:dyDescent="0.2">
      <c r="A709" s="3"/>
      <c r="B709" s="3"/>
      <c r="C709" s="3"/>
      <c r="D709" s="3"/>
      <c r="E709" s="3"/>
      <c r="F709" s="3"/>
      <c r="G709" s="56" t="str">
        <f>IFERROR(VLOOKUP(E709,No一覧!$B$7:$F$404,2,FALSE),"")</f>
        <v/>
      </c>
      <c r="H709" s="57" t="str">
        <f>IFERROR(VLOOKUP(E709&amp;F709,No一覧!$A$7:$F$404,5,FALSE),"")</f>
        <v/>
      </c>
      <c r="I709" s="57" t="str">
        <f>IFERROR(VLOOKUP(E709&amp;F709,No一覧!$A$7:$F$404,6,FALSE),"")</f>
        <v/>
      </c>
      <c r="J709" s="58" t="str">
        <f ca="1">IF(K709="終",SUM(I709:INDIRECT(CONCATENATE("i",MATCH($K$7,$K$7:K708)+7))),"")</f>
        <v/>
      </c>
      <c r="K709" s="18"/>
    </row>
    <row r="710" spans="1:11" s="51" customFormat="1" ht="16.5" customHeight="1" x14ac:dyDescent="0.2">
      <c r="A710" s="3"/>
      <c r="B710" s="3"/>
      <c r="C710" s="3"/>
      <c r="D710" s="3"/>
      <c r="E710" s="3"/>
      <c r="F710" s="3"/>
      <c r="G710" s="56" t="str">
        <f>IFERROR(VLOOKUP(E710,No一覧!$B$7:$F$404,2,FALSE),"")</f>
        <v/>
      </c>
      <c r="H710" s="57" t="str">
        <f>IFERROR(VLOOKUP(E710&amp;F710,No一覧!$A$7:$F$404,5,FALSE),"")</f>
        <v/>
      </c>
      <c r="I710" s="57" t="str">
        <f>IFERROR(VLOOKUP(E710&amp;F710,No一覧!$A$7:$F$404,6,FALSE),"")</f>
        <v/>
      </c>
      <c r="J710" s="58" t="str">
        <f ca="1">IF(K710="終",SUM(I710:INDIRECT(CONCATENATE("i",MATCH($K$7,$K$7:K709)+7))),"")</f>
        <v/>
      </c>
      <c r="K710" s="18"/>
    </row>
    <row r="711" spans="1:11" s="51" customFormat="1" ht="16.5" customHeight="1" x14ac:dyDescent="0.2">
      <c r="A711" s="3"/>
      <c r="B711" s="3"/>
      <c r="C711" s="3"/>
      <c r="D711" s="3"/>
      <c r="E711" s="3"/>
      <c r="F711" s="3"/>
      <c r="G711" s="56" t="str">
        <f>IFERROR(VLOOKUP(E711,No一覧!$B$7:$F$404,2,FALSE),"")</f>
        <v/>
      </c>
      <c r="H711" s="57" t="str">
        <f>IFERROR(VLOOKUP(E711&amp;F711,No一覧!$A$7:$F$404,5,FALSE),"")</f>
        <v/>
      </c>
      <c r="I711" s="57" t="str">
        <f>IFERROR(VLOOKUP(E711&amp;F711,No一覧!$A$7:$F$404,6,FALSE),"")</f>
        <v/>
      </c>
      <c r="J711" s="58" t="str">
        <f ca="1">IF(K711="終",SUM(I711:INDIRECT(CONCATENATE("i",MATCH($K$7,$K$7:K710)+7))),"")</f>
        <v/>
      </c>
      <c r="K711" s="18"/>
    </row>
    <row r="712" spans="1:11" s="51" customFormat="1" ht="16.5" customHeight="1" x14ac:dyDescent="0.2">
      <c r="A712" s="3"/>
      <c r="B712" s="3"/>
      <c r="C712" s="3"/>
      <c r="D712" s="3"/>
      <c r="E712" s="3"/>
      <c r="F712" s="3"/>
      <c r="G712" s="56" t="str">
        <f>IFERROR(VLOOKUP(E712,No一覧!$B$7:$F$404,2,FALSE),"")</f>
        <v/>
      </c>
      <c r="H712" s="57" t="str">
        <f>IFERROR(VLOOKUP(E712&amp;F712,No一覧!$A$7:$F$404,5,FALSE),"")</f>
        <v/>
      </c>
      <c r="I712" s="57" t="str">
        <f>IFERROR(VLOOKUP(E712&amp;F712,No一覧!$A$7:$F$404,6,FALSE),"")</f>
        <v/>
      </c>
      <c r="J712" s="58" t="str">
        <f ca="1">IF(K712="終",SUM(I712:INDIRECT(CONCATENATE("i",MATCH($K$7,$K$7:K711)+7))),"")</f>
        <v/>
      </c>
      <c r="K712" s="18"/>
    </row>
    <row r="713" spans="1:11" s="51" customFormat="1" ht="16.5" customHeight="1" x14ac:dyDescent="0.2">
      <c r="A713" s="3"/>
      <c r="B713" s="3"/>
      <c r="C713" s="3"/>
      <c r="D713" s="3"/>
      <c r="E713" s="3"/>
      <c r="F713" s="3"/>
      <c r="G713" s="56" t="str">
        <f>IFERROR(VLOOKUP(E713,No一覧!$B$7:$F$404,2,FALSE),"")</f>
        <v/>
      </c>
      <c r="H713" s="57" t="str">
        <f>IFERROR(VLOOKUP(E713&amp;F713,No一覧!$A$7:$F$404,5,FALSE),"")</f>
        <v/>
      </c>
      <c r="I713" s="57" t="str">
        <f>IFERROR(VLOOKUP(E713&amp;F713,No一覧!$A$7:$F$404,6,FALSE),"")</f>
        <v/>
      </c>
      <c r="J713" s="58" t="str">
        <f ca="1">IF(K713="終",SUM(I713:INDIRECT(CONCATENATE("i",MATCH($K$7,$K$7:K712)+7))),"")</f>
        <v/>
      </c>
      <c r="K713" s="18"/>
    </row>
    <row r="714" spans="1:11" s="51" customFormat="1" ht="16.5" customHeight="1" x14ac:dyDescent="0.2">
      <c r="A714" s="3"/>
      <c r="B714" s="3"/>
      <c r="C714" s="3"/>
      <c r="D714" s="3"/>
      <c r="E714" s="3"/>
      <c r="F714" s="3"/>
      <c r="G714" s="56" t="str">
        <f>IFERROR(VLOOKUP(E714,No一覧!$B$7:$F$404,2,FALSE),"")</f>
        <v/>
      </c>
      <c r="H714" s="57" t="str">
        <f>IFERROR(VLOOKUP(E714&amp;F714,No一覧!$A$7:$F$404,5,FALSE),"")</f>
        <v/>
      </c>
      <c r="I714" s="57" t="str">
        <f>IFERROR(VLOOKUP(E714&amp;F714,No一覧!$A$7:$F$404,6,FALSE),"")</f>
        <v/>
      </c>
      <c r="J714" s="58" t="str">
        <f ca="1">IF(K714="終",SUM(I714:INDIRECT(CONCATENATE("i",MATCH($K$7,$K$7:K713)+7))),"")</f>
        <v/>
      </c>
      <c r="K714" s="18"/>
    </row>
    <row r="715" spans="1:11" s="51" customFormat="1" ht="16.5" customHeight="1" x14ac:dyDescent="0.2">
      <c r="A715" s="3"/>
      <c r="B715" s="3"/>
      <c r="C715" s="3"/>
      <c r="D715" s="3"/>
      <c r="E715" s="3"/>
      <c r="F715" s="3"/>
      <c r="G715" s="56" t="str">
        <f>IFERROR(VLOOKUP(E715,No一覧!$B$7:$F$404,2,FALSE),"")</f>
        <v/>
      </c>
      <c r="H715" s="57" t="str">
        <f>IFERROR(VLOOKUP(E715&amp;F715,No一覧!$A$7:$F$404,5,FALSE),"")</f>
        <v/>
      </c>
      <c r="I715" s="57" t="str">
        <f>IFERROR(VLOOKUP(E715&amp;F715,No一覧!$A$7:$F$404,6,FALSE),"")</f>
        <v/>
      </c>
      <c r="J715" s="58" t="str">
        <f ca="1">IF(K715="終",SUM(I715:INDIRECT(CONCATENATE("i",MATCH($K$7,$K$7:K714)+7))),"")</f>
        <v/>
      </c>
      <c r="K715" s="18"/>
    </row>
    <row r="716" spans="1:11" s="51" customFormat="1" ht="16.5" customHeight="1" x14ac:dyDescent="0.2">
      <c r="A716" s="3"/>
      <c r="B716" s="3"/>
      <c r="C716" s="3"/>
      <c r="D716" s="3"/>
      <c r="E716" s="3"/>
      <c r="F716" s="3"/>
      <c r="G716" s="56" t="str">
        <f>IFERROR(VLOOKUP(E716,No一覧!$B$7:$F$404,2,FALSE),"")</f>
        <v/>
      </c>
      <c r="H716" s="57" t="str">
        <f>IFERROR(VLOOKUP(E716&amp;F716,No一覧!$A$7:$F$404,5,FALSE),"")</f>
        <v/>
      </c>
      <c r="I716" s="57" t="str">
        <f>IFERROR(VLOOKUP(E716&amp;F716,No一覧!$A$7:$F$404,6,FALSE),"")</f>
        <v/>
      </c>
      <c r="J716" s="58" t="str">
        <f ca="1">IF(K716="終",SUM(I716:INDIRECT(CONCATENATE("i",MATCH($K$7,$K$7:K715)+7))),"")</f>
        <v/>
      </c>
      <c r="K716" s="18"/>
    </row>
    <row r="717" spans="1:11" s="51" customFormat="1" ht="16.5" customHeight="1" x14ac:dyDescent="0.2">
      <c r="A717" s="3"/>
      <c r="B717" s="3"/>
      <c r="C717" s="3"/>
      <c r="D717" s="3"/>
      <c r="E717" s="3"/>
      <c r="F717" s="3"/>
      <c r="G717" s="56" t="str">
        <f>IFERROR(VLOOKUP(E717,No一覧!$B$7:$F$404,2,FALSE),"")</f>
        <v/>
      </c>
      <c r="H717" s="57" t="str">
        <f>IFERROR(VLOOKUP(E717&amp;F717,No一覧!$A$7:$F$404,5,FALSE),"")</f>
        <v/>
      </c>
      <c r="I717" s="57" t="str">
        <f>IFERROR(VLOOKUP(E717&amp;F717,No一覧!$A$7:$F$404,6,FALSE),"")</f>
        <v/>
      </c>
      <c r="J717" s="58" t="str">
        <f ca="1">IF(K717="終",SUM(I717:INDIRECT(CONCATENATE("i",MATCH($K$7,$K$7:K716)+7))),"")</f>
        <v/>
      </c>
      <c r="K717" s="18"/>
    </row>
    <row r="718" spans="1:11" s="51" customFormat="1" ht="16.5" customHeight="1" x14ac:dyDescent="0.2">
      <c r="A718" s="3"/>
      <c r="B718" s="3"/>
      <c r="C718" s="3"/>
      <c r="D718" s="3"/>
      <c r="E718" s="3"/>
      <c r="F718" s="3"/>
      <c r="G718" s="56" t="str">
        <f>IFERROR(VLOOKUP(E718,No一覧!$B$7:$F$404,2,FALSE),"")</f>
        <v/>
      </c>
      <c r="H718" s="57" t="str">
        <f>IFERROR(VLOOKUP(E718&amp;F718,No一覧!$A$7:$F$404,5,FALSE),"")</f>
        <v/>
      </c>
      <c r="I718" s="57" t="str">
        <f>IFERROR(VLOOKUP(E718&amp;F718,No一覧!$A$7:$F$404,6,FALSE),"")</f>
        <v/>
      </c>
      <c r="J718" s="58" t="str">
        <f ca="1">IF(K718="終",SUM(I718:INDIRECT(CONCATENATE("i",MATCH($K$7,$K$7:K717)+7))),"")</f>
        <v/>
      </c>
      <c r="K718" s="18"/>
    </row>
    <row r="719" spans="1:11" s="51" customFormat="1" ht="16.5" customHeight="1" x14ac:dyDescent="0.2">
      <c r="A719" s="3"/>
      <c r="B719" s="3"/>
      <c r="C719" s="3"/>
      <c r="D719" s="3"/>
      <c r="E719" s="3"/>
      <c r="F719" s="3"/>
      <c r="G719" s="56" t="str">
        <f>IFERROR(VLOOKUP(E719,No一覧!$B$7:$F$404,2,FALSE),"")</f>
        <v/>
      </c>
      <c r="H719" s="57" t="str">
        <f>IFERROR(VLOOKUP(E719&amp;F719,No一覧!$A$7:$F$404,5,FALSE),"")</f>
        <v/>
      </c>
      <c r="I719" s="57" t="str">
        <f>IFERROR(VLOOKUP(E719&amp;F719,No一覧!$A$7:$F$404,6,FALSE),"")</f>
        <v/>
      </c>
      <c r="J719" s="58" t="str">
        <f ca="1">IF(K719="終",SUM(I719:INDIRECT(CONCATENATE("i",MATCH($K$7,$K$7:K718)+7))),"")</f>
        <v/>
      </c>
      <c r="K719" s="18"/>
    </row>
    <row r="720" spans="1:11" s="51" customFormat="1" ht="16.5" customHeight="1" x14ac:dyDescent="0.2">
      <c r="A720" s="3"/>
      <c r="B720" s="3"/>
      <c r="C720" s="3"/>
      <c r="D720" s="3"/>
      <c r="E720" s="3"/>
      <c r="F720" s="3"/>
      <c r="G720" s="56" t="str">
        <f>IFERROR(VLOOKUP(E720,No一覧!$B$7:$F$404,2,FALSE),"")</f>
        <v/>
      </c>
      <c r="H720" s="57" t="str">
        <f>IFERROR(VLOOKUP(E720&amp;F720,No一覧!$A$7:$F$404,5,FALSE),"")</f>
        <v/>
      </c>
      <c r="I720" s="57" t="str">
        <f>IFERROR(VLOOKUP(E720&amp;F720,No一覧!$A$7:$F$404,6,FALSE),"")</f>
        <v/>
      </c>
      <c r="J720" s="58" t="str">
        <f ca="1">IF(K720="終",SUM(I720:INDIRECT(CONCATENATE("i",MATCH($K$7,$K$7:K719)+7))),"")</f>
        <v/>
      </c>
      <c r="K720" s="18"/>
    </row>
    <row r="721" spans="1:11" s="51" customFormat="1" ht="16.5" customHeight="1" x14ac:dyDescent="0.2">
      <c r="A721" s="3"/>
      <c r="B721" s="3"/>
      <c r="C721" s="3"/>
      <c r="D721" s="3"/>
      <c r="E721" s="3"/>
      <c r="F721" s="3"/>
      <c r="G721" s="56" t="str">
        <f>IFERROR(VLOOKUP(E721,No一覧!$B$7:$F$404,2,FALSE),"")</f>
        <v/>
      </c>
      <c r="H721" s="57" t="str">
        <f>IFERROR(VLOOKUP(E721&amp;F721,No一覧!$A$7:$F$404,5,FALSE),"")</f>
        <v/>
      </c>
      <c r="I721" s="57" t="str">
        <f>IFERROR(VLOOKUP(E721&amp;F721,No一覧!$A$7:$F$404,6,FALSE),"")</f>
        <v/>
      </c>
      <c r="J721" s="58" t="str">
        <f ca="1">IF(K721="終",SUM(I721:INDIRECT(CONCATENATE("i",MATCH($K$7,$K$7:K720)+7))),"")</f>
        <v/>
      </c>
      <c r="K721" s="18"/>
    </row>
    <row r="722" spans="1:11" s="51" customFormat="1" ht="16.5" customHeight="1" x14ac:dyDescent="0.2">
      <c r="A722" s="3"/>
      <c r="B722" s="3"/>
      <c r="C722" s="3"/>
      <c r="D722" s="3"/>
      <c r="E722" s="3"/>
      <c r="F722" s="3"/>
      <c r="G722" s="56" t="str">
        <f>IFERROR(VLOOKUP(E722,No一覧!$B$7:$F$404,2,FALSE),"")</f>
        <v/>
      </c>
      <c r="H722" s="57" t="str">
        <f>IFERROR(VLOOKUP(E722&amp;F722,No一覧!$A$7:$F$404,5,FALSE),"")</f>
        <v/>
      </c>
      <c r="I722" s="57" t="str">
        <f>IFERROR(VLOOKUP(E722&amp;F722,No一覧!$A$7:$F$404,6,FALSE),"")</f>
        <v/>
      </c>
      <c r="J722" s="58" t="str">
        <f ca="1">IF(K722="終",SUM(I722:INDIRECT(CONCATENATE("i",MATCH($K$7,$K$7:K721)+7))),"")</f>
        <v/>
      </c>
      <c r="K722" s="18"/>
    </row>
    <row r="723" spans="1:11" s="51" customFormat="1" ht="16.5" customHeight="1" x14ac:dyDescent="0.2">
      <c r="A723" s="3"/>
      <c r="B723" s="3"/>
      <c r="C723" s="3"/>
      <c r="D723" s="3"/>
      <c r="E723" s="3"/>
      <c r="F723" s="3"/>
      <c r="G723" s="56" t="str">
        <f>IFERROR(VLOOKUP(E723,No一覧!$B$7:$F$404,2,FALSE),"")</f>
        <v/>
      </c>
      <c r="H723" s="57" t="str">
        <f>IFERROR(VLOOKUP(E723&amp;F723,No一覧!$A$7:$F$404,5,FALSE),"")</f>
        <v/>
      </c>
      <c r="I723" s="57" t="str">
        <f>IFERROR(VLOOKUP(E723&amp;F723,No一覧!$A$7:$F$404,6,FALSE),"")</f>
        <v/>
      </c>
      <c r="J723" s="58" t="str">
        <f ca="1">IF(K723="終",SUM(I723:INDIRECT(CONCATENATE("i",MATCH($K$7,$K$7:K722)+7))),"")</f>
        <v/>
      </c>
      <c r="K723" s="18"/>
    </row>
    <row r="724" spans="1:11" s="51" customFormat="1" ht="16.5" customHeight="1" x14ac:dyDescent="0.2">
      <c r="A724" s="3"/>
      <c r="B724" s="3"/>
      <c r="C724" s="3"/>
      <c r="D724" s="3"/>
      <c r="E724" s="3"/>
      <c r="F724" s="3"/>
      <c r="G724" s="56" t="str">
        <f>IFERROR(VLOOKUP(E724,No一覧!$B$7:$F$404,2,FALSE),"")</f>
        <v/>
      </c>
      <c r="H724" s="57" t="str">
        <f>IFERROR(VLOOKUP(E724&amp;F724,No一覧!$A$7:$F$404,5,FALSE),"")</f>
        <v/>
      </c>
      <c r="I724" s="57" t="str">
        <f>IFERROR(VLOOKUP(E724&amp;F724,No一覧!$A$7:$F$404,6,FALSE),"")</f>
        <v/>
      </c>
      <c r="J724" s="58" t="str">
        <f ca="1">IF(K724="終",SUM(I724:INDIRECT(CONCATENATE("i",MATCH($K$7,$K$7:K723)+7))),"")</f>
        <v/>
      </c>
      <c r="K724" s="18"/>
    </row>
    <row r="725" spans="1:11" s="51" customFormat="1" ht="16.5" customHeight="1" x14ac:dyDescent="0.2">
      <c r="A725" s="3"/>
      <c r="B725" s="3"/>
      <c r="C725" s="3"/>
      <c r="D725" s="3"/>
      <c r="E725" s="3"/>
      <c r="F725" s="3"/>
      <c r="G725" s="56" t="str">
        <f>IFERROR(VLOOKUP(E725,No一覧!$B$7:$F$404,2,FALSE),"")</f>
        <v/>
      </c>
      <c r="H725" s="57" t="str">
        <f>IFERROR(VLOOKUP(E725&amp;F725,No一覧!$A$7:$F$404,5,FALSE),"")</f>
        <v/>
      </c>
      <c r="I725" s="57" t="str">
        <f>IFERROR(VLOOKUP(E725&amp;F725,No一覧!$A$7:$F$404,6,FALSE),"")</f>
        <v/>
      </c>
      <c r="J725" s="58" t="str">
        <f ca="1">IF(K725="終",SUM(I725:INDIRECT(CONCATENATE("i",MATCH($K$7,$K$7:K724)+7))),"")</f>
        <v/>
      </c>
      <c r="K725" s="18"/>
    </row>
    <row r="726" spans="1:11" s="51" customFormat="1" ht="16.5" customHeight="1" x14ac:dyDescent="0.2">
      <c r="A726" s="3"/>
      <c r="B726" s="3"/>
      <c r="C726" s="3"/>
      <c r="D726" s="3"/>
      <c r="E726" s="3"/>
      <c r="F726" s="3"/>
      <c r="G726" s="56" t="str">
        <f>IFERROR(VLOOKUP(E726,No一覧!$B$7:$F$404,2,FALSE),"")</f>
        <v/>
      </c>
      <c r="H726" s="57" t="str">
        <f>IFERROR(VLOOKUP(E726&amp;F726,No一覧!$A$7:$F$404,5,FALSE),"")</f>
        <v/>
      </c>
      <c r="I726" s="57" t="str">
        <f>IFERROR(VLOOKUP(E726&amp;F726,No一覧!$A$7:$F$404,6,FALSE),"")</f>
        <v/>
      </c>
      <c r="J726" s="58" t="str">
        <f ca="1">IF(K726="終",SUM(I726:INDIRECT(CONCATENATE("i",MATCH($K$7,$K$7:K725)+7))),"")</f>
        <v/>
      </c>
      <c r="K726" s="18"/>
    </row>
    <row r="727" spans="1:11" s="51" customFormat="1" ht="16.5" customHeight="1" x14ac:dyDescent="0.2">
      <c r="A727" s="3"/>
      <c r="B727" s="3"/>
      <c r="C727" s="3"/>
      <c r="D727" s="3"/>
      <c r="E727" s="3"/>
      <c r="F727" s="3"/>
      <c r="G727" s="56" t="str">
        <f>IFERROR(VLOOKUP(E727,No一覧!$B$7:$F$404,2,FALSE),"")</f>
        <v/>
      </c>
      <c r="H727" s="57" t="str">
        <f>IFERROR(VLOOKUP(E727&amp;F727,No一覧!$A$7:$F$404,5,FALSE),"")</f>
        <v/>
      </c>
      <c r="I727" s="57" t="str">
        <f>IFERROR(VLOOKUP(E727&amp;F727,No一覧!$A$7:$F$404,6,FALSE),"")</f>
        <v/>
      </c>
      <c r="J727" s="58" t="str">
        <f ca="1">IF(K727="終",SUM(I727:INDIRECT(CONCATENATE("i",MATCH($K$7,$K$7:K726)+7))),"")</f>
        <v/>
      </c>
      <c r="K727" s="18"/>
    </row>
    <row r="728" spans="1:11" s="51" customFormat="1" ht="16.5" customHeight="1" x14ac:dyDescent="0.2">
      <c r="A728" s="3"/>
      <c r="B728" s="3"/>
      <c r="C728" s="3"/>
      <c r="D728" s="3"/>
      <c r="E728" s="3"/>
      <c r="F728" s="3"/>
      <c r="G728" s="56" t="str">
        <f>IFERROR(VLOOKUP(E728,No一覧!$B$7:$F$404,2,FALSE),"")</f>
        <v/>
      </c>
      <c r="H728" s="57" t="str">
        <f>IFERROR(VLOOKUP(E728&amp;F728,No一覧!$A$7:$F$404,5,FALSE),"")</f>
        <v/>
      </c>
      <c r="I728" s="57" t="str">
        <f>IFERROR(VLOOKUP(E728&amp;F728,No一覧!$A$7:$F$404,6,FALSE),"")</f>
        <v/>
      </c>
      <c r="J728" s="58" t="str">
        <f ca="1">IF(K728="終",SUM(I728:INDIRECT(CONCATENATE("i",MATCH($K$7,$K$7:K727)+7))),"")</f>
        <v/>
      </c>
      <c r="K728" s="18"/>
    </row>
    <row r="729" spans="1:11" s="51" customFormat="1" ht="16.5" customHeight="1" x14ac:dyDescent="0.2">
      <c r="A729" s="3"/>
      <c r="B729" s="3"/>
      <c r="C729" s="3"/>
      <c r="D729" s="3"/>
      <c r="E729" s="3"/>
      <c r="F729" s="3"/>
      <c r="G729" s="56" t="str">
        <f>IFERROR(VLOOKUP(E729,No一覧!$B$7:$F$404,2,FALSE),"")</f>
        <v/>
      </c>
      <c r="H729" s="57" t="str">
        <f>IFERROR(VLOOKUP(E729&amp;F729,No一覧!$A$7:$F$404,5,FALSE),"")</f>
        <v/>
      </c>
      <c r="I729" s="57" t="str">
        <f>IFERROR(VLOOKUP(E729&amp;F729,No一覧!$A$7:$F$404,6,FALSE),"")</f>
        <v/>
      </c>
      <c r="J729" s="58" t="str">
        <f ca="1">IF(K729="終",SUM(I729:INDIRECT(CONCATENATE("i",MATCH($K$7,$K$7:K728)+7))),"")</f>
        <v/>
      </c>
      <c r="K729" s="18"/>
    </row>
    <row r="730" spans="1:11" s="51" customFormat="1" ht="16.5" customHeight="1" x14ac:dyDescent="0.2">
      <c r="A730" s="3"/>
      <c r="B730" s="3"/>
      <c r="C730" s="3"/>
      <c r="D730" s="3"/>
      <c r="E730" s="3"/>
      <c r="F730" s="3"/>
      <c r="G730" s="56" t="str">
        <f>IFERROR(VLOOKUP(E730,No一覧!$B$7:$F$404,2,FALSE),"")</f>
        <v/>
      </c>
      <c r="H730" s="57" t="str">
        <f>IFERROR(VLOOKUP(E730&amp;F730,No一覧!$A$7:$F$404,5,FALSE),"")</f>
        <v/>
      </c>
      <c r="I730" s="57" t="str">
        <f>IFERROR(VLOOKUP(E730&amp;F730,No一覧!$A$7:$F$404,6,FALSE),"")</f>
        <v/>
      </c>
      <c r="J730" s="58" t="str">
        <f ca="1">IF(K730="終",SUM(I730:INDIRECT(CONCATENATE("i",MATCH($K$7,$K$7:K729)+7))),"")</f>
        <v/>
      </c>
      <c r="K730" s="18"/>
    </row>
    <row r="731" spans="1:11" s="51" customFormat="1" ht="16.5" customHeight="1" x14ac:dyDescent="0.2">
      <c r="A731" s="3"/>
      <c r="B731" s="3"/>
      <c r="C731" s="3"/>
      <c r="D731" s="3"/>
      <c r="E731" s="3"/>
      <c r="F731" s="3"/>
      <c r="G731" s="56" t="str">
        <f>IFERROR(VLOOKUP(E731,No一覧!$B$7:$F$404,2,FALSE),"")</f>
        <v/>
      </c>
      <c r="H731" s="57" t="str">
        <f>IFERROR(VLOOKUP(E731&amp;F731,No一覧!$A$7:$F$404,5,FALSE),"")</f>
        <v/>
      </c>
      <c r="I731" s="57" t="str">
        <f>IFERROR(VLOOKUP(E731&amp;F731,No一覧!$A$7:$F$404,6,FALSE),"")</f>
        <v/>
      </c>
      <c r="J731" s="58" t="str">
        <f ca="1">IF(K731="終",SUM(I731:INDIRECT(CONCATENATE("i",MATCH($K$7,$K$7:K730)+7))),"")</f>
        <v/>
      </c>
      <c r="K731" s="18"/>
    </row>
    <row r="732" spans="1:11" s="51" customFormat="1" ht="16.5" customHeight="1" x14ac:dyDescent="0.2">
      <c r="A732" s="3"/>
      <c r="B732" s="3"/>
      <c r="C732" s="3"/>
      <c r="D732" s="3"/>
      <c r="E732" s="3"/>
      <c r="F732" s="3"/>
      <c r="G732" s="56" t="str">
        <f>IFERROR(VLOOKUP(E732,No一覧!$B$7:$F$404,2,FALSE),"")</f>
        <v/>
      </c>
      <c r="H732" s="57" t="str">
        <f>IFERROR(VLOOKUP(E732&amp;F732,No一覧!$A$7:$F$404,5,FALSE),"")</f>
        <v/>
      </c>
      <c r="I732" s="57" t="str">
        <f>IFERROR(VLOOKUP(E732&amp;F732,No一覧!$A$7:$F$404,6,FALSE),"")</f>
        <v/>
      </c>
      <c r="J732" s="58" t="str">
        <f ca="1">IF(K732="終",SUM(I732:INDIRECT(CONCATENATE("i",MATCH($K$7,$K$7:K731)+7))),"")</f>
        <v/>
      </c>
      <c r="K732" s="18"/>
    </row>
    <row r="733" spans="1:11" s="51" customFormat="1" ht="16.5" customHeight="1" x14ac:dyDescent="0.2">
      <c r="A733" s="3"/>
      <c r="B733" s="3"/>
      <c r="C733" s="3"/>
      <c r="D733" s="3"/>
      <c r="E733" s="3"/>
      <c r="F733" s="3"/>
      <c r="G733" s="56" t="str">
        <f>IFERROR(VLOOKUP(E733,No一覧!$B$7:$F$404,2,FALSE),"")</f>
        <v/>
      </c>
      <c r="H733" s="57" t="str">
        <f>IFERROR(VLOOKUP(E733&amp;F733,No一覧!$A$7:$F$404,5,FALSE),"")</f>
        <v/>
      </c>
      <c r="I733" s="57" t="str">
        <f>IFERROR(VLOOKUP(E733&amp;F733,No一覧!$A$7:$F$404,6,FALSE),"")</f>
        <v/>
      </c>
      <c r="J733" s="58" t="str">
        <f ca="1">IF(K733="終",SUM(I733:INDIRECT(CONCATENATE("i",MATCH($K$7,$K$7:K732)+7))),"")</f>
        <v/>
      </c>
      <c r="K733" s="18"/>
    </row>
    <row r="734" spans="1:11" s="51" customFormat="1" ht="16.5" customHeight="1" x14ac:dyDescent="0.2">
      <c r="A734" s="3"/>
      <c r="B734" s="3"/>
      <c r="C734" s="3"/>
      <c r="D734" s="3"/>
      <c r="E734" s="3"/>
      <c r="F734" s="3"/>
      <c r="G734" s="56" t="str">
        <f>IFERROR(VLOOKUP(E734,No一覧!$B$7:$F$404,2,FALSE),"")</f>
        <v/>
      </c>
      <c r="H734" s="57" t="str">
        <f>IFERROR(VLOOKUP(E734&amp;F734,No一覧!$A$7:$F$404,5,FALSE),"")</f>
        <v/>
      </c>
      <c r="I734" s="57" t="str">
        <f>IFERROR(VLOOKUP(E734&amp;F734,No一覧!$A$7:$F$404,6,FALSE),"")</f>
        <v/>
      </c>
      <c r="J734" s="58" t="str">
        <f ca="1">IF(K734="終",SUM(I734:INDIRECT(CONCATENATE("i",MATCH($K$7,$K$7:K733)+7))),"")</f>
        <v/>
      </c>
      <c r="K734" s="18"/>
    </row>
    <row r="735" spans="1:11" s="51" customFormat="1" ht="16.5" customHeight="1" x14ac:dyDescent="0.2">
      <c r="A735" s="3"/>
      <c r="B735" s="3"/>
      <c r="C735" s="3"/>
      <c r="D735" s="3"/>
      <c r="E735" s="3"/>
      <c r="F735" s="3"/>
      <c r="G735" s="56" t="str">
        <f>IFERROR(VLOOKUP(E735,No一覧!$B$7:$F$404,2,FALSE),"")</f>
        <v/>
      </c>
      <c r="H735" s="57" t="str">
        <f>IFERROR(VLOOKUP(E735&amp;F735,No一覧!$A$7:$F$404,5,FALSE),"")</f>
        <v/>
      </c>
      <c r="I735" s="57" t="str">
        <f>IFERROR(VLOOKUP(E735&amp;F735,No一覧!$A$7:$F$404,6,FALSE),"")</f>
        <v/>
      </c>
      <c r="J735" s="58" t="str">
        <f ca="1">IF(K735="終",SUM(I735:INDIRECT(CONCATENATE("i",MATCH($K$7,$K$7:K734)+7))),"")</f>
        <v/>
      </c>
      <c r="K735" s="18"/>
    </row>
    <row r="736" spans="1:11" s="51" customFormat="1" ht="16.5" customHeight="1" x14ac:dyDescent="0.2">
      <c r="A736" s="3"/>
      <c r="B736" s="3"/>
      <c r="C736" s="3"/>
      <c r="D736" s="3"/>
      <c r="E736" s="3"/>
      <c r="F736" s="3"/>
      <c r="G736" s="56" t="str">
        <f>IFERROR(VLOOKUP(E736,No一覧!$B$7:$F$404,2,FALSE),"")</f>
        <v/>
      </c>
      <c r="H736" s="57" t="str">
        <f>IFERROR(VLOOKUP(E736&amp;F736,No一覧!$A$7:$F$404,5,FALSE),"")</f>
        <v/>
      </c>
      <c r="I736" s="57" t="str">
        <f>IFERROR(VLOOKUP(E736&amp;F736,No一覧!$A$7:$F$404,6,FALSE),"")</f>
        <v/>
      </c>
      <c r="J736" s="58" t="str">
        <f ca="1">IF(K736="終",SUM(I736:INDIRECT(CONCATENATE("i",MATCH($K$7,$K$7:K735)+7))),"")</f>
        <v/>
      </c>
      <c r="K736" s="18"/>
    </row>
    <row r="737" spans="1:11" s="51" customFormat="1" ht="16.5" customHeight="1" x14ac:dyDescent="0.2">
      <c r="A737" s="3"/>
      <c r="B737" s="3"/>
      <c r="C737" s="3"/>
      <c r="D737" s="3"/>
      <c r="E737" s="3"/>
      <c r="F737" s="3"/>
      <c r="G737" s="56" t="str">
        <f>IFERROR(VLOOKUP(E737,No一覧!$B$7:$F$404,2,FALSE),"")</f>
        <v/>
      </c>
      <c r="H737" s="57" t="str">
        <f>IFERROR(VLOOKUP(E737&amp;F737,No一覧!$A$7:$F$404,5,FALSE),"")</f>
        <v/>
      </c>
      <c r="I737" s="57" t="str">
        <f>IFERROR(VLOOKUP(E737&amp;F737,No一覧!$A$7:$F$404,6,FALSE),"")</f>
        <v/>
      </c>
      <c r="J737" s="58" t="str">
        <f ca="1">IF(K737="終",SUM(I737:INDIRECT(CONCATENATE("i",MATCH($K$7,$K$7:K736)+7))),"")</f>
        <v/>
      </c>
      <c r="K737" s="18"/>
    </row>
    <row r="738" spans="1:11" s="51" customFormat="1" ht="16.5" customHeight="1" x14ac:dyDescent="0.2">
      <c r="A738" s="3"/>
      <c r="B738" s="3"/>
      <c r="C738" s="3"/>
      <c r="D738" s="3"/>
      <c r="E738" s="3"/>
      <c r="F738" s="3"/>
      <c r="G738" s="56" t="str">
        <f>IFERROR(VLOOKUP(E738,No一覧!$B$7:$F$404,2,FALSE),"")</f>
        <v/>
      </c>
      <c r="H738" s="57" t="str">
        <f>IFERROR(VLOOKUP(E738&amp;F738,No一覧!$A$7:$F$404,5,FALSE),"")</f>
        <v/>
      </c>
      <c r="I738" s="57" t="str">
        <f>IFERROR(VLOOKUP(E738&amp;F738,No一覧!$A$7:$F$404,6,FALSE),"")</f>
        <v/>
      </c>
      <c r="J738" s="58" t="str">
        <f ca="1">IF(K738="終",SUM(I738:INDIRECT(CONCATENATE("i",MATCH($K$7,$K$7:K737)+7))),"")</f>
        <v/>
      </c>
      <c r="K738" s="18"/>
    </row>
    <row r="739" spans="1:11" s="51" customFormat="1" ht="16.5" customHeight="1" x14ac:dyDescent="0.2">
      <c r="A739" s="3"/>
      <c r="B739" s="3"/>
      <c r="C739" s="3"/>
      <c r="D739" s="3"/>
      <c r="E739" s="3"/>
      <c r="F739" s="3"/>
      <c r="G739" s="56" t="str">
        <f>IFERROR(VLOOKUP(E739,No一覧!$B$7:$F$404,2,FALSE),"")</f>
        <v/>
      </c>
      <c r="H739" s="57" t="str">
        <f>IFERROR(VLOOKUP(E739&amp;F739,No一覧!$A$7:$F$404,5,FALSE),"")</f>
        <v/>
      </c>
      <c r="I739" s="57" t="str">
        <f>IFERROR(VLOOKUP(E739&amp;F739,No一覧!$A$7:$F$404,6,FALSE),"")</f>
        <v/>
      </c>
      <c r="J739" s="58" t="str">
        <f ca="1">IF(K739="終",SUM(I739:INDIRECT(CONCATENATE("i",MATCH($K$7,$K$7:K738)+7))),"")</f>
        <v/>
      </c>
      <c r="K739" s="18"/>
    </row>
    <row r="740" spans="1:11" s="51" customFormat="1" ht="16.5" customHeight="1" x14ac:dyDescent="0.2">
      <c r="A740" s="3"/>
      <c r="B740" s="3"/>
      <c r="C740" s="3"/>
      <c r="D740" s="3"/>
      <c r="E740" s="3"/>
      <c r="F740" s="3"/>
      <c r="G740" s="56" t="str">
        <f>IFERROR(VLOOKUP(E740,No一覧!$B$7:$F$404,2,FALSE),"")</f>
        <v/>
      </c>
      <c r="H740" s="57" t="str">
        <f>IFERROR(VLOOKUP(E740&amp;F740,No一覧!$A$7:$F$404,5,FALSE),"")</f>
        <v/>
      </c>
      <c r="I740" s="57" t="str">
        <f>IFERROR(VLOOKUP(E740&amp;F740,No一覧!$A$7:$F$404,6,FALSE),"")</f>
        <v/>
      </c>
      <c r="J740" s="58" t="str">
        <f ca="1">IF(K740="終",SUM(I740:INDIRECT(CONCATENATE("i",MATCH($K$7,$K$7:K739)+7))),"")</f>
        <v/>
      </c>
      <c r="K740" s="18"/>
    </row>
    <row r="741" spans="1:11" s="51" customFormat="1" ht="16.5" customHeight="1" x14ac:dyDescent="0.2">
      <c r="A741" s="3"/>
      <c r="B741" s="3"/>
      <c r="C741" s="3"/>
      <c r="D741" s="3"/>
      <c r="E741" s="3"/>
      <c r="F741" s="3"/>
      <c r="G741" s="56" t="str">
        <f>IFERROR(VLOOKUP(E741,No一覧!$B$7:$F$404,2,FALSE),"")</f>
        <v/>
      </c>
      <c r="H741" s="57" t="str">
        <f>IFERROR(VLOOKUP(E741&amp;F741,No一覧!$A$7:$F$404,5,FALSE),"")</f>
        <v/>
      </c>
      <c r="I741" s="57" t="str">
        <f>IFERROR(VLOOKUP(E741&amp;F741,No一覧!$A$7:$F$404,6,FALSE),"")</f>
        <v/>
      </c>
      <c r="J741" s="58" t="str">
        <f ca="1">IF(K741="終",SUM(I741:INDIRECT(CONCATENATE("i",MATCH($K$7,$K$7:K740)+7))),"")</f>
        <v/>
      </c>
      <c r="K741" s="18"/>
    </row>
    <row r="742" spans="1:11" s="51" customFormat="1" ht="16.5" customHeight="1" x14ac:dyDescent="0.2">
      <c r="A742" s="3"/>
      <c r="B742" s="3"/>
      <c r="C742" s="3"/>
      <c r="D742" s="3"/>
      <c r="E742" s="3"/>
      <c r="F742" s="3"/>
      <c r="G742" s="56" t="str">
        <f>IFERROR(VLOOKUP(E742,No一覧!$B$7:$F$404,2,FALSE),"")</f>
        <v/>
      </c>
      <c r="H742" s="57" t="str">
        <f>IFERROR(VLOOKUP(E742&amp;F742,No一覧!$A$7:$F$404,5,FALSE),"")</f>
        <v/>
      </c>
      <c r="I742" s="57" t="str">
        <f>IFERROR(VLOOKUP(E742&amp;F742,No一覧!$A$7:$F$404,6,FALSE),"")</f>
        <v/>
      </c>
      <c r="J742" s="58" t="str">
        <f ca="1">IF(K742="終",SUM(I742:INDIRECT(CONCATENATE("i",MATCH($K$7,$K$7:K741)+7))),"")</f>
        <v/>
      </c>
      <c r="K742" s="18"/>
    </row>
    <row r="743" spans="1:11" s="51" customFormat="1" ht="16.5" customHeight="1" x14ac:dyDescent="0.2">
      <c r="A743" s="3"/>
      <c r="B743" s="3"/>
      <c r="C743" s="3"/>
      <c r="D743" s="3"/>
      <c r="E743" s="3"/>
      <c r="F743" s="3"/>
      <c r="G743" s="56" t="str">
        <f>IFERROR(VLOOKUP(E743,No一覧!$B$7:$F$404,2,FALSE),"")</f>
        <v/>
      </c>
      <c r="H743" s="57" t="str">
        <f>IFERROR(VLOOKUP(E743&amp;F743,No一覧!$A$7:$F$404,5,FALSE),"")</f>
        <v/>
      </c>
      <c r="I743" s="57" t="str">
        <f>IFERROR(VLOOKUP(E743&amp;F743,No一覧!$A$7:$F$404,6,FALSE),"")</f>
        <v/>
      </c>
      <c r="J743" s="58" t="str">
        <f ca="1">IF(K743="終",SUM(I743:INDIRECT(CONCATENATE("i",MATCH($K$7,$K$7:K742)+7))),"")</f>
        <v/>
      </c>
      <c r="K743" s="18"/>
    </row>
    <row r="744" spans="1:11" s="51" customFormat="1" ht="16.5" customHeight="1" x14ac:dyDescent="0.2">
      <c r="A744" s="3"/>
      <c r="B744" s="3"/>
      <c r="C744" s="3"/>
      <c r="D744" s="3"/>
      <c r="E744" s="3"/>
      <c r="F744" s="3"/>
      <c r="G744" s="56" t="str">
        <f>IFERROR(VLOOKUP(E744,No一覧!$B$7:$F$404,2,FALSE),"")</f>
        <v/>
      </c>
      <c r="H744" s="57" t="str">
        <f>IFERROR(VLOOKUP(E744&amp;F744,No一覧!$A$7:$F$404,5,FALSE),"")</f>
        <v/>
      </c>
      <c r="I744" s="57" t="str">
        <f>IFERROR(VLOOKUP(E744&amp;F744,No一覧!$A$7:$F$404,6,FALSE),"")</f>
        <v/>
      </c>
      <c r="J744" s="58" t="str">
        <f ca="1">IF(K744="終",SUM(I744:INDIRECT(CONCATENATE("i",MATCH($K$7,$K$7:K743)+7))),"")</f>
        <v/>
      </c>
      <c r="K744" s="18"/>
    </row>
    <row r="745" spans="1:11" s="51" customFormat="1" ht="16.5" customHeight="1" x14ac:dyDescent="0.2">
      <c r="A745" s="3"/>
      <c r="B745" s="3"/>
      <c r="C745" s="3"/>
      <c r="D745" s="3"/>
      <c r="E745" s="3"/>
      <c r="F745" s="3"/>
      <c r="G745" s="56" t="str">
        <f>IFERROR(VLOOKUP(E745,No一覧!$B$7:$F$404,2,FALSE),"")</f>
        <v/>
      </c>
      <c r="H745" s="57" t="str">
        <f>IFERROR(VLOOKUP(E745&amp;F745,No一覧!$A$7:$F$404,5,FALSE),"")</f>
        <v/>
      </c>
      <c r="I745" s="57" t="str">
        <f>IFERROR(VLOOKUP(E745&amp;F745,No一覧!$A$7:$F$404,6,FALSE),"")</f>
        <v/>
      </c>
      <c r="J745" s="58" t="str">
        <f ca="1">IF(K745="終",SUM(I745:INDIRECT(CONCATENATE("i",MATCH($K$7,$K$7:K744)+7))),"")</f>
        <v/>
      </c>
      <c r="K745" s="18"/>
    </row>
    <row r="746" spans="1:11" s="51" customFormat="1" ht="16.5" customHeight="1" x14ac:dyDescent="0.2">
      <c r="A746" s="3"/>
      <c r="B746" s="3"/>
      <c r="C746" s="3"/>
      <c r="D746" s="3"/>
      <c r="E746" s="3"/>
      <c r="F746" s="3"/>
      <c r="G746" s="56" t="str">
        <f>IFERROR(VLOOKUP(E746,No一覧!$B$7:$F$404,2,FALSE),"")</f>
        <v/>
      </c>
      <c r="H746" s="57" t="str">
        <f>IFERROR(VLOOKUP(E746&amp;F746,No一覧!$A$7:$F$404,5,FALSE),"")</f>
        <v/>
      </c>
      <c r="I746" s="57" t="str">
        <f>IFERROR(VLOOKUP(E746&amp;F746,No一覧!$A$7:$F$404,6,FALSE),"")</f>
        <v/>
      </c>
      <c r="J746" s="58" t="str">
        <f ca="1">IF(K746="終",SUM(I746:INDIRECT(CONCATENATE("i",MATCH($K$7,$K$7:K745)+7))),"")</f>
        <v/>
      </c>
      <c r="K746" s="18"/>
    </row>
    <row r="747" spans="1:11" s="51" customFormat="1" ht="16.5" customHeight="1" x14ac:dyDescent="0.2">
      <c r="A747" s="3"/>
      <c r="B747" s="3"/>
      <c r="C747" s="3"/>
      <c r="D747" s="3"/>
      <c r="E747" s="3"/>
      <c r="F747" s="3"/>
      <c r="G747" s="56" t="str">
        <f>IFERROR(VLOOKUP(E747,No一覧!$B$7:$F$404,2,FALSE),"")</f>
        <v/>
      </c>
      <c r="H747" s="57" t="str">
        <f>IFERROR(VLOOKUP(E747&amp;F747,No一覧!$A$7:$F$404,5,FALSE),"")</f>
        <v/>
      </c>
      <c r="I747" s="57" t="str">
        <f>IFERROR(VLOOKUP(E747&amp;F747,No一覧!$A$7:$F$404,6,FALSE),"")</f>
        <v/>
      </c>
      <c r="J747" s="58" t="str">
        <f ca="1">IF(K747="終",SUM(I747:INDIRECT(CONCATENATE("i",MATCH($K$7,$K$7:K746)+7))),"")</f>
        <v/>
      </c>
      <c r="K747" s="18"/>
    </row>
    <row r="748" spans="1:11" s="51" customFormat="1" ht="16.5" customHeight="1" x14ac:dyDescent="0.2">
      <c r="A748" s="3"/>
      <c r="B748" s="3"/>
      <c r="C748" s="3"/>
      <c r="D748" s="3"/>
      <c r="E748" s="3"/>
      <c r="F748" s="3"/>
      <c r="G748" s="56" t="str">
        <f>IFERROR(VLOOKUP(E748,No一覧!$B$7:$F$404,2,FALSE),"")</f>
        <v/>
      </c>
      <c r="H748" s="57" t="str">
        <f>IFERROR(VLOOKUP(E748&amp;F748,No一覧!$A$7:$F$404,5,FALSE),"")</f>
        <v/>
      </c>
      <c r="I748" s="57" t="str">
        <f>IFERROR(VLOOKUP(E748&amp;F748,No一覧!$A$7:$F$404,6,FALSE),"")</f>
        <v/>
      </c>
      <c r="J748" s="58" t="str">
        <f ca="1">IF(K748="終",SUM(I748:INDIRECT(CONCATENATE("i",MATCH($K$7,$K$7:K747)+7))),"")</f>
        <v/>
      </c>
      <c r="K748" s="18"/>
    </row>
    <row r="749" spans="1:11" s="51" customFormat="1" ht="16.5" customHeight="1" x14ac:dyDescent="0.2">
      <c r="A749" s="3"/>
      <c r="B749" s="3"/>
      <c r="C749" s="3"/>
      <c r="D749" s="3"/>
      <c r="E749" s="3"/>
      <c r="F749" s="3"/>
      <c r="G749" s="56" t="str">
        <f>IFERROR(VLOOKUP(E749,No一覧!$B$7:$F$404,2,FALSE),"")</f>
        <v/>
      </c>
      <c r="H749" s="57" t="str">
        <f>IFERROR(VLOOKUP(E749&amp;F749,No一覧!$A$7:$F$404,5,FALSE),"")</f>
        <v/>
      </c>
      <c r="I749" s="57" t="str">
        <f>IFERROR(VLOOKUP(E749&amp;F749,No一覧!$A$7:$F$404,6,FALSE),"")</f>
        <v/>
      </c>
      <c r="J749" s="58" t="str">
        <f ca="1">IF(K749="終",SUM(I749:INDIRECT(CONCATENATE("i",MATCH($K$7,$K$7:K748)+7))),"")</f>
        <v/>
      </c>
      <c r="K749" s="18"/>
    </row>
    <row r="750" spans="1:11" s="51" customFormat="1" ht="16.5" customHeight="1" x14ac:dyDescent="0.2">
      <c r="A750" s="3"/>
      <c r="B750" s="3"/>
      <c r="C750" s="3"/>
      <c r="D750" s="3"/>
      <c r="E750" s="3"/>
      <c r="F750" s="3"/>
      <c r="G750" s="56" t="str">
        <f>IFERROR(VLOOKUP(E750,No一覧!$B$7:$F$404,2,FALSE),"")</f>
        <v/>
      </c>
      <c r="H750" s="57" t="str">
        <f>IFERROR(VLOOKUP(E750&amp;F750,No一覧!$A$7:$F$404,5,FALSE),"")</f>
        <v/>
      </c>
      <c r="I750" s="57" t="str">
        <f>IFERROR(VLOOKUP(E750&amp;F750,No一覧!$A$7:$F$404,6,FALSE),"")</f>
        <v/>
      </c>
      <c r="J750" s="58" t="str">
        <f ca="1">IF(K750="終",SUM(I750:INDIRECT(CONCATENATE("i",MATCH($K$7,$K$7:K749)+7))),"")</f>
        <v/>
      </c>
      <c r="K750" s="18"/>
    </row>
    <row r="751" spans="1:11" s="51" customFormat="1" ht="16.5" customHeight="1" x14ac:dyDescent="0.2">
      <c r="A751" s="3"/>
      <c r="B751" s="3"/>
      <c r="C751" s="3"/>
      <c r="D751" s="3"/>
      <c r="E751" s="3"/>
      <c r="F751" s="3"/>
      <c r="G751" s="56" t="str">
        <f>IFERROR(VLOOKUP(E751,No一覧!$B$7:$F$404,2,FALSE),"")</f>
        <v/>
      </c>
      <c r="H751" s="57" t="str">
        <f>IFERROR(VLOOKUP(E751&amp;F751,No一覧!$A$7:$F$404,5,FALSE),"")</f>
        <v/>
      </c>
      <c r="I751" s="57" t="str">
        <f>IFERROR(VLOOKUP(E751&amp;F751,No一覧!$A$7:$F$404,6,FALSE),"")</f>
        <v/>
      </c>
      <c r="J751" s="58" t="str">
        <f ca="1">IF(K751="終",SUM(I751:INDIRECT(CONCATENATE("i",MATCH($K$7,$K$7:K750)+7))),"")</f>
        <v/>
      </c>
      <c r="K751" s="18"/>
    </row>
    <row r="752" spans="1:11" s="51" customFormat="1" ht="16.5" customHeight="1" x14ac:dyDescent="0.2">
      <c r="A752" s="3"/>
      <c r="B752" s="3"/>
      <c r="C752" s="3"/>
      <c r="D752" s="3"/>
      <c r="E752" s="3"/>
      <c r="F752" s="3"/>
      <c r="G752" s="56" t="str">
        <f>IFERROR(VLOOKUP(E752,No一覧!$B$7:$F$404,2,FALSE),"")</f>
        <v/>
      </c>
      <c r="H752" s="57" t="str">
        <f>IFERROR(VLOOKUP(E752&amp;F752,No一覧!$A$7:$F$404,5,FALSE),"")</f>
        <v/>
      </c>
      <c r="I752" s="57" t="str">
        <f>IFERROR(VLOOKUP(E752&amp;F752,No一覧!$A$7:$F$404,6,FALSE),"")</f>
        <v/>
      </c>
      <c r="J752" s="58" t="str">
        <f ca="1">IF(K752="終",SUM(I752:INDIRECT(CONCATENATE("i",MATCH($K$7,$K$7:K751)+7))),"")</f>
        <v/>
      </c>
      <c r="K752" s="18"/>
    </row>
    <row r="753" spans="1:11" s="51" customFormat="1" ht="16.5" customHeight="1" x14ac:dyDescent="0.2">
      <c r="A753" s="3"/>
      <c r="B753" s="3"/>
      <c r="C753" s="3"/>
      <c r="D753" s="3"/>
      <c r="E753" s="3"/>
      <c r="F753" s="3"/>
      <c r="G753" s="56" t="str">
        <f>IFERROR(VLOOKUP(E753,No一覧!$B$7:$F$404,2,FALSE),"")</f>
        <v/>
      </c>
      <c r="H753" s="57" t="str">
        <f>IFERROR(VLOOKUP(E753&amp;F753,No一覧!$A$7:$F$404,5,FALSE),"")</f>
        <v/>
      </c>
      <c r="I753" s="57" t="str">
        <f>IFERROR(VLOOKUP(E753&amp;F753,No一覧!$A$7:$F$404,6,FALSE),"")</f>
        <v/>
      </c>
      <c r="J753" s="58" t="str">
        <f ca="1">IF(K753="終",SUM(I753:INDIRECT(CONCATENATE("i",MATCH($K$7,$K$7:K752)+7))),"")</f>
        <v/>
      </c>
      <c r="K753" s="18"/>
    </row>
    <row r="754" spans="1:11" s="51" customFormat="1" ht="16.5" customHeight="1" x14ac:dyDescent="0.2">
      <c r="A754" s="3"/>
      <c r="B754" s="3"/>
      <c r="C754" s="3"/>
      <c r="D754" s="3"/>
      <c r="E754" s="3"/>
      <c r="F754" s="3"/>
      <c r="G754" s="56" t="str">
        <f>IFERROR(VLOOKUP(E754,No一覧!$B$7:$F$404,2,FALSE),"")</f>
        <v/>
      </c>
      <c r="H754" s="57" t="str">
        <f>IFERROR(VLOOKUP(E754&amp;F754,No一覧!$A$7:$F$404,5,FALSE),"")</f>
        <v/>
      </c>
      <c r="I754" s="57" t="str">
        <f>IFERROR(VLOOKUP(E754&amp;F754,No一覧!$A$7:$F$404,6,FALSE),"")</f>
        <v/>
      </c>
      <c r="J754" s="58" t="str">
        <f ca="1">IF(K754="終",SUM(I754:INDIRECT(CONCATENATE("i",MATCH($K$7,$K$7:K753)+7))),"")</f>
        <v/>
      </c>
      <c r="K754" s="18"/>
    </row>
    <row r="755" spans="1:11" s="51" customFormat="1" ht="16.5" customHeight="1" x14ac:dyDescent="0.2">
      <c r="A755" s="3"/>
      <c r="B755" s="3"/>
      <c r="C755" s="3"/>
      <c r="D755" s="3"/>
      <c r="E755" s="3"/>
      <c r="F755" s="3"/>
      <c r="G755" s="56" t="str">
        <f>IFERROR(VLOOKUP(E755,No一覧!$B$7:$F$404,2,FALSE),"")</f>
        <v/>
      </c>
      <c r="H755" s="57" t="str">
        <f>IFERROR(VLOOKUP(E755&amp;F755,No一覧!$A$7:$F$404,5,FALSE),"")</f>
        <v/>
      </c>
      <c r="I755" s="57" t="str">
        <f>IFERROR(VLOOKUP(E755&amp;F755,No一覧!$A$7:$F$404,6,FALSE),"")</f>
        <v/>
      </c>
      <c r="J755" s="58" t="str">
        <f ca="1">IF(K755="終",SUM(I755:INDIRECT(CONCATENATE("i",MATCH($K$7,$K$7:K754)+7))),"")</f>
        <v/>
      </c>
      <c r="K755" s="18"/>
    </row>
    <row r="756" spans="1:11" s="51" customFormat="1" ht="16.5" customHeight="1" x14ac:dyDescent="0.2">
      <c r="A756" s="3"/>
      <c r="B756" s="3"/>
      <c r="C756" s="3"/>
      <c r="D756" s="3"/>
      <c r="E756" s="3"/>
      <c r="F756" s="3"/>
      <c r="G756" s="56" t="str">
        <f>IFERROR(VLOOKUP(E756,No一覧!$B$7:$F$404,2,FALSE),"")</f>
        <v/>
      </c>
      <c r="H756" s="57" t="str">
        <f>IFERROR(VLOOKUP(E756&amp;F756,No一覧!$A$7:$F$404,5,FALSE),"")</f>
        <v/>
      </c>
      <c r="I756" s="57" t="str">
        <f>IFERROR(VLOOKUP(E756&amp;F756,No一覧!$A$7:$F$404,6,FALSE),"")</f>
        <v/>
      </c>
      <c r="J756" s="58" t="str">
        <f ca="1">IF(K756="終",SUM(I756:INDIRECT(CONCATENATE("i",MATCH($K$7,$K$7:K755)+7))),"")</f>
        <v/>
      </c>
      <c r="K756" s="18"/>
    </row>
    <row r="757" spans="1:11" s="51" customFormat="1" ht="16.5" customHeight="1" x14ac:dyDescent="0.2">
      <c r="A757" s="3"/>
      <c r="B757" s="3"/>
      <c r="C757" s="3"/>
      <c r="D757" s="3"/>
      <c r="E757" s="3"/>
      <c r="F757" s="3"/>
      <c r="G757" s="56" t="str">
        <f>IFERROR(VLOOKUP(E757,No一覧!$B$7:$F$404,2,FALSE),"")</f>
        <v/>
      </c>
      <c r="H757" s="57" t="str">
        <f>IFERROR(VLOOKUP(E757&amp;F757,No一覧!$A$7:$F$404,5,FALSE),"")</f>
        <v/>
      </c>
      <c r="I757" s="57" t="str">
        <f>IFERROR(VLOOKUP(E757&amp;F757,No一覧!$A$7:$F$404,6,FALSE),"")</f>
        <v/>
      </c>
      <c r="J757" s="58" t="str">
        <f ca="1">IF(K757="終",SUM(I757:INDIRECT(CONCATENATE("i",MATCH($K$7,$K$7:K756)+7))),"")</f>
        <v/>
      </c>
      <c r="K757" s="18"/>
    </row>
    <row r="758" spans="1:11" s="51" customFormat="1" ht="16.5" customHeight="1" x14ac:dyDescent="0.2">
      <c r="A758" s="3"/>
      <c r="B758" s="3"/>
      <c r="C758" s="3"/>
      <c r="D758" s="3"/>
      <c r="E758" s="3"/>
      <c r="F758" s="3"/>
      <c r="G758" s="56" t="str">
        <f>IFERROR(VLOOKUP(E758,No一覧!$B$7:$F$404,2,FALSE),"")</f>
        <v/>
      </c>
      <c r="H758" s="57" t="str">
        <f>IFERROR(VLOOKUP(E758&amp;F758,No一覧!$A$7:$F$404,5,FALSE),"")</f>
        <v/>
      </c>
      <c r="I758" s="57" t="str">
        <f>IFERROR(VLOOKUP(E758&amp;F758,No一覧!$A$7:$F$404,6,FALSE),"")</f>
        <v/>
      </c>
      <c r="J758" s="58" t="str">
        <f ca="1">IF(K758="終",SUM(I758:INDIRECT(CONCATENATE("i",MATCH($K$7,$K$7:K757)+7))),"")</f>
        <v/>
      </c>
      <c r="K758" s="18"/>
    </row>
    <row r="759" spans="1:11" s="51" customFormat="1" ht="16.5" customHeight="1" x14ac:dyDescent="0.2">
      <c r="A759" s="3"/>
      <c r="B759" s="3"/>
      <c r="C759" s="3"/>
      <c r="D759" s="3"/>
      <c r="E759" s="3"/>
      <c r="F759" s="3"/>
      <c r="G759" s="56" t="str">
        <f>IFERROR(VLOOKUP(E759,No一覧!$B$7:$F$404,2,FALSE),"")</f>
        <v/>
      </c>
      <c r="H759" s="57" t="str">
        <f>IFERROR(VLOOKUP(E759&amp;F759,No一覧!$A$7:$F$404,5,FALSE),"")</f>
        <v/>
      </c>
      <c r="I759" s="57" t="str">
        <f>IFERROR(VLOOKUP(E759&amp;F759,No一覧!$A$7:$F$404,6,FALSE),"")</f>
        <v/>
      </c>
      <c r="J759" s="58" t="str">
        <f ca="1">IF(K759="終",SUM(I759:INDIRECT(CONCATENATE("i",MATCH($K$7,$K$7:K758)+7))),"")</f>
        <v/>
      </c>
      <c r="K759" s="18"/>
    </row>
    <row r="760" spans="1:11" s="51" customFormat="1" ht="16.5" customHeight="1" x14ac:dyDescent="0.2">
      <c r="A760" s="3"/>
      <c r="B760" s="3"/>
      <c r="C760" s="3"/>
      <c r="D760" s="3"/>
      <c r="E760" s="3"/>
      <c r="F760" s="3"/>
      <c r="G760" s="56" t="str">
        <f>IFERROR(VLOOKUP(E760,No一覧!$B$7:$F$404,2,FALSE),"")</f>
        <v/>
      </c>
      <c r="H760" s="57" t="str">
        <f>IFERROR(VLOOKUP(E760&amp;F760,No一覧!$A$7:$F$404,5,FALSE),"")</f>
        <v/>
      </c>
      <c r="I760" s="57" t="str">
        <f>IFERROR(VLOOKUP(E760&amp;F760,No一覧!$A$7:$F$404,6,FALSE),"")</f>
        <v/>
      </c>
      <c r="J760" s="58" t="str">
        <f ca="1">IF(K760="終",SUM(I760:INDIRECT(CONCATENATE("i",MATCH($K$7,$K$7:K759)+7))),"")</f>
        <v/>
      </c>
      <c r="K760" s="18"/>
    </row>
    <row r="761" spans="1:11" s="51" customFormat="1" ht="16.5" customHeight="1" x14ac:dyDescent="0.2">
      <c r="A761" s="3"/>
      <c r="B761" s="3"/>
      <c r="C761" s="3"/>
      <c r="D761" s="3"/>
      <c r="E761" s="3"/>
      <c r="F761" s="3"/>
      <c r="G761" s="56" t="str">
        <f>IFERROR(VLOOKUP(E761,No一覧!$B$7:$F$404,2,FALSE),"")</f>
        <v/>
      </c>
      <c r="H761" s="57" t="str">
        <f>IFERROR(VLOOKUP(E761&amp;F761,No一覧!$A$7:$F$404,5,FALSE),"")</f>
        <v/>
      </c>
      <c r="I761" s="57" t="str">
        <f>IFERROR(VLOOKUP(E761&amp;F761,No一覧!$A$7:$F$404,6,FALSE),"")</f>
        <v/>
      </c>
      <c r="J761" s="58" t="str">
        <f ca="1">IF(K761="終",SUM(I761:INDIRECT(CONCATENATE("i",MATCH($K$7,$K$7:K760)+7))),"")</f>
        <v/>
      </c>
      <c r="K761" s="18"/>
    </row>
    <row r="762" spans="1:11" s="51" customFormat="1" ht="16.5" customHeight="1" x14ac:dyDescent="0.2">
      <c r="A762" s="3"/>
      <c r="B762" s="3"/>
      <c r="C762" s="3"/>
      <c r="D762" s="3"/>
      <c r="E762" s="3"/>
      <c r="F762" s="3"/>
      <c r="G762" s="56" t="str">
        <f>IFERROR(VLOOKUP(E762,No一覧!$B$7:$F$404,2,FALSE),"")</f>
        <v/>
      </c>
      <c r="H762" s="57" t="str">
        <f>IFERROR(VLOOKUP(E762&amp;F762,No一覧!$A$7:$F$404,5,FALSE),"")</f>
        <v/>
      </c>
      <c r="I762" s="57" t="str">
        <f>IFERROR(VLOOKUP(E762&amp;F762,No一覧!$A$7:$F$404,6,FALSE),"")</f>
        <v/>
      </c>
      <c r="J762" s="58" t="str">
        <f ca="1">IF(K762="終",SUM(I762:INDIRECT(CONCATENATE("i",MATCH($K$7,$K$7:K761)+7))),"")</f>
        <v/>
      </c>
      <c r="K762" s="18"/>
    </row>
    <row r="763" spans="1:11" s="51" customFormat="1" ht="16.5" customHeight="1" x14ac:dyDescent="0.2">
      <c r="A763" s="3"/>
      <c r="B763" s="3"/>
      <c r="C763" s="3"/>
      <c r="D763" s="3"/>
      <c r="E763" s="3"/>
      <c r="F763" s="3"/>
      <c r="G763" s="56" t="str">
        <f>IFERROR(VLOOKUP(E763,No一覧!$B$7:$F$404,2,FALSE),"")</f>
        <v/>
      </c>
      <c r="H763" s="57" t="str">
        <f>IFERROR(VLOOKUP(E763&amp;F763,No一覧!$A$7:$F$404,5,FALSE),"")</f>
        <v/>
      </c>
      <c r="I763" s="57" t="str">
        <f>IFERROR(VLOOKUP(E763&amp;F763,No一覧!$A$7:$F$404,6,FALSE),"")</f>
        <v/>
      </c>
      <c r="J763" s="58" t="str">
        <f ca="1">IF(K763="終",SUM(I763:INDIRECT(CONCATENATE("i",MATCH($K$7,$K$7:K762)+7))),"")</f>
        <v/>
      </c>
      <c r="K763" s="18"/>
    </row>
    <row r="764" spans="1:11" s="51" customFormat="1" ht="16.5" customHeight="1" x14ac:dyDescent="0.2">
      <c r="A764" s="3"/>
      <c r="B764" s="3"/>
      <c r="C764" s="3"/>
      <c r="D764" s="3"/>
      <c r="E764" s="3"/>
      <c r="F764" s="3"/>
      <c r="G764" s="56" t="str">
        <f>IFERROR(VLOOKUP(E764,No一覧!$B$7:$F$404,2,FALSE),"")</f>
        <v/>
      </c>
      <c r="H764" s="57" t="str">
        <f>IFERROR(VLOOKUP(E764&amp;F764,No一覧!$A$7:$F$404,5,FALSE),"")</f>
        <v/>
      </c>
      <c r="I764" s="57" t="str">
        <f>IFERROR(VLOOKUP(E764&amp;F764,No一覧!$A$7:$F$404,6,FALSE),"")</f>
        <v/>
      </c>
      <c r="J764" s="58" t="str">
        <f ca="1">IF(K764="終",SUM(I764:INDIRECT(CONCATENATE("i",MATCH($K$7,$K$7:K763)+7))),"")</f>
        <v/>
      </c>
      <c r="K764" s="18"/>
    </row>
    <row r="765" spans="1:11" s="51" customFormat="1" ht="16.5" customHeight="1" x14ac:dyDescent="0.2">
      <c r="A765" s="3"/>
      <c r="B765" s="3"/>
      <c r="C765" s="3"/>
      <c r="D765" s="3"/>
      <c r="E765" s="3"/>
      <c r="F765" s="3"/>
      <c r="G765" s="56" t="str">
        <f>IFERROR(VLOOKUP(E765,No一覧!$B$7:$F$404,2,FALSE),"")</f>
        <v/>
      </c>
      <c r="H765" s="57" t="str">
        <f>IFERROR(VLOOKUP(E765&amp;F765,No一覧!$A$7:$F$404,5,FALSE),"")</f>
        <v/>
      </c>
      <c r="I765" s="57" t="str">
        <f>IFERROR(VLOOKUP(E765&amp;F765,No一覧!$A$7:$F$404,6,FALSE),"")</f>
        <v/>
      </c>
      <c r="J765" s="58" t="str">
        <f ca="1">IF(K765="終",SUM(I765:INDIRECT(CONCATENATE("i",MATCH($K$7,$K$7:K764)+7))),"")</f>
        <v/>
      </c>
      <c r="K765" s="18"/>
    </row>
    <row r="766" spans="1:11" s="51" customFormat="1" ht="16.5" customHeight="1" x14ac:dyDescent="0.2">
      <c r="A766" s="3"/>
      <c r="B766" s="3"/>
      <c r="C766" s="3"/>
      <c r="D766" s="3"/>
      <c r="E766" s="3"/>
      <c r="F766" s="3"/>
      <c r="G766" s="56" t="str">
        <f>IFERROR(VLOOKUP(E766,No一覧!$B$7:$F$404,2,FALSE),"")</f>
        <v/>
      </c>
      <c r="H766" s="57" t="str">
        <f>IFERROR(VLOOKUP(E766&amp;F766,No一覧!$A$7:$F$404,5,FALSE),"")</f>
        <v/>
      </c>
      <c r="I766" s="57" t="str">
        <f>IFERROR(VLOOKUP(E766&amp;F766,No一覧!$A$7:$F$404,6,FALSE),"")</f>
        <v/>
      </c>
      <c r="J766" s="58" t="str">
        <f ca="1">IF(K766="終",SUM(I766:INDIRECT(CONCATENATE("i",MATCH($K$7,$K$7:K765)+7))),"")</f>
        <v/>
      </c>
      <c r="K766" s="18"/>
    </row>
    <row r="767" spans="1:11" s="51" customFormat="1" ht="16.5" customHeight="1" x14ac:dyDescent="0.2">
      <c r="A767" s="3"/>
      <c r="B767" s="3"/>
      <c r="C767" s="3"/>
      <c r="D767" s="3"/>
      <c r="E767" s="3"/>
      <c r="F767" s="3"/>
      <c r="G767" s="56" t="str">
        <f>IFERROR(VLOOKUP(E767,No一覧!$B$7:$F$404,2,FALSE),"")</f>
        <v/>
      </c>
      <c r="H767" s="57" t="str">
        <f>IFERROR(VLOOKUP(E767&amp;F767,No一覧!$A$7:$F$404,5,FALSE),"")</f>
        <v/>
      </c>
      <c r="I767" s="57" t="str">
        <f>IFERROR(VLOOKUP(E767&amp;F767,No一覧!$A$7:$F$404,6,FALSE),"")</f>
        <v/>
      </c>
      <c r="J767" s="58" t="str">
        <f ca="1">IF(K767="終",SUM(I767:INDIRECT(CONCATENATE("i",MATCH($K$7,$K$7:K766)+7))),"")</f>
        <v/>
      </c>
      <c r="K767" s="18"/>
    </row>
    <row r="768" spans="1:11" s="51" customFormat="1" ht="16.5" customHeight="1" x14ac:dyDescent="0.2">
      <c r="A768" s="3"/>
      <c r="B768" s="3"/>
      <c r="C768" s="3"/>
      <c r="D768" s="3"/>
      <c r="E768" s="3"/>
      <c r="F768" s="3"/>
      <c r="G768" s="56" t="str">
        <f>IFERROR(VLOOKUP(E768,No一覧!$B$7:$F$404,2,FALSE),"")</f>
        <v/>
      </c>
      <c r="H768" s="57" t="str">
        <f>IFERROR(VLOOKUP(E768&amp;F768,No一覧!$A$7:$F$404,5,FALSE),"")</f>
        <v/>
      </c>
      <c r="I768" s="57" t="str">
        <f>IFERROR(VLOOKUP(E768&amp;F768,No一覧!$A$7:$F$404,6,FALSE),"")</f>
        <v/>
      </c>
      <c r="J768" s="58" t="str">
        <f ca="1">IF(K768="終",SUM(I768:INDIRECT(CONCATENATE("i",MATCH($K$7,$K$7:K767)+7))),"")</f>
        <v/>
      </c>
      <c r="K768" s="18"/>
    </row>
    <row r="769" spans="1:11" s="51" customFormat="1" ht="16.5" customHeight="1" x14ac:dyDescent="0.2">
      <c r="A769" s="3"/>
      <c r="B769" s="3"/>
      <c r="C769" s="3"/>
      <c r="D769" s="3"/>
      <c r="E769" s="3"/>
      <c r="F769" s="3"/>
      <c r="G769" s="56" t="str">
        <f>IFERROR(VLOOKUP(E769,No一覧!$B$7:$F$404,2,FALSE),"")</f>
        <v/>
      </c>
      <c r="H769" s="57" t="str">
        <f>IFERROR(VLOOKUP(E769&amp;F769,No一覧!$A$7:$F$404,5,FALSE),"")</f>
        <v/>
      </c>
      <c r="I769" s="57" t="str">
        <f>IFERROR(VLOOKUP(E769&amp;F769,No一覧!$A$7:$F$404,6,FALSE),"")</f>
        <v/>
      </c>
      <c r="J769" s="58" t="str">
        <f ca="1">IF(K769="終",SUM(I769:INDIRECT(CONCATENATE("i",MATCH($K$7,$K$7:K768)+7))),"")</f>
        <v/>
      </c>
      <c r="K769" s="18"/>
    </row>
    <row r="770" spans="1:11" s="51" customFormat="1" ht="16.5" customHeight="1" x14ac:dyDescent="0.2">
      <c r="A770" s="3"/>
      <c r="B770" s="3"/>
      <c r="C770" s="3"/>
      <c r="D770" s="3"/>
      <c r="E770" s="3"/>
      <c r="F770" s="3"/>
      <c r="G770" s="56" t="str">
        <f>IFERROR(VLOOKUP(E770,No一覧!$B$7:$F$404,2,FALSE),"")</f>
        <v/>
      </c>
      <c r="H770" s="57" t="str">
        <f>IFERROR(VLOOKUP(E770&amp;F770,No一覧!$A$7:$F$404,5,FALSE),"")</f>
        <v/>
      </c>
      <c r="I770" s="57" t="str">
        <f>IFERROR(VLOOKUP(E770&amp;F770,No一覧!$A$7:$F$404,6,FALSE),"")</f>
        <v/>
      </c>
      <c r="J770" s="58" t="str">
        <f ca="1">IF(K770="終",SUM(I770:INDIRECT(CONCATENATE("i",MATCH($K$7,$K$7:K769)+7))),"")</f>
        <v/>
      </c>
      <c r="K770" s="18"/>
    </row>
    <row r="771" spans="1:11" s="51" customFormat="1" ht="16.5" customHeight="1" x14ac:dyDescent="0.2">
      <c r="A771" s="3"/>
      <c r="B771" s="3"/>
      <c r="C771" s="3"/>
      <c r="D771" s="3"/>
      <c r="E771" s="3"/>
      <c r="F771" s="3"/>
      <c r="G771" s="56" t="str">
        <f>IFERROR(VLOOKUP(E771,No一覧!$B$7:$F$404,2,FALSE),"")</f>
        <v/>
      </c>
      <c r="H771" s="57" t="str">
        <f>IFERROR(VLOOKUP(E771&amp;F771,No一覧!$A$7:$F$404,5,FALSE),"")</f>
        <v/>
      </c>
      <c r="I771" s="57" t="str">
        <f>IFERROR(VLOOKUP(E771&amp;F771,No一覧!$A$7:$F$404,6,FALSE),"")</f>
        <v/>
      </c>
      <c r="J771" s="58" t="str">
        <f ca="1">IF(K771="終",SUM(I771:INDIRECT(CONCATENATE("i",MATCH($K$7,$K$7:K770)+7))),"")</f>
        <v/>
      </c>
      <c r="K771" s="18"/>
    </row>
    <row r="772" spans="1:11" s="51" customFormat="1" ht="16.5" customHeight="1" x14ac:dyDescent="0.2">
      <c r="A772" s="3"/>
      <c r="B772" s="3"/>
      <c r="C772" s="3"/>
      <c r="D772" s="3"/>
      <c r="E772" s="3"/>
      <c r="F772" s="3"/>
      <c r="G772" s="56" t="str">
        <f>IFERROR(VLOOKUP(E772,No一覧!$B$7:$F$404,2,FALSE),"")</f>
        <v/>
      </c>
      <c r="H772" s="57" t="str">
        <f>IFERROR(VLOOKUP(E772&amp;F772,No一覧!$A$7:$F$404,5,FALSE),"")</f>
        <v/>
      </c>
      <c r="I772" s="57" t="str">
        <f>IFERROR(VLOOKUP(E772&amp;F772,No一覧!$A$7:$F$404,6,FALSE),"")</f>
        <v/>
      </c>
      <c r="J772" s="58" t="str">
        <f ca="1">IF(K772="終",SUM(I772:INDIRECT(CONCATENATE("i",MATCH($K$7,$K$7:K771)+7))),"")</f>
        <v/>
      </c>
      <c r="K772" s="18"/>
    </row>
    <row r="773" spans="1:11" s="51" customFormat="1" ht="16.5" customHeight="1" x14ac:dyDescent="0.2">
      <c r="A773" s="3"/>
      <c r="B773" s="3"/>
      <c r="C773" s="3"/>
      <c r="D773" s="3"/>
      <c r="E773" s="3"/>
      <c r="F773" s="3"/>
      <c r="G773" s="56" t="str">
        <f>IFERROR(VLOOKUP(E773,No一覧!$B$7:$F$404,2,FALSE),"")</f>
        <v/>
      </c>
      <c r="H773" s="57" t="str">
        <f>IFERROR(VLOOKUP(E773&amp;F773,No一覧!$A$7:$F$404,5,FALSE),"")</f>
        <v/>
      </c>
      <c r="I773" s="57" t="str">
        <f>IFERROR(VLOOKUP(E773&amp;F773,No一覧!$A$7:$F$404,6,FALSE),"")</f>
        <v/>
      </c>
      <c r="J773" s="58" t="str">
        <f ca="1">IF(K773="終",SUM(I773:INDIRECT(CONCATENATE("i",MATCH($K$7,$K$7:K772)+7))),"")</f>
        <v/>
      </c>
      <c r="K773" s="18"/>
    </row>
    <row r="774" spans="1:11" s="51" customFormat="1" ht="16.5" customHeight="1" x14ac:dyDescent="0.2">
      <c r="A774" s="3"/>
      <c r="B774" s="3"/>
      <c r="C774" s="3"/>
      <c r="D774" s="3"/>
      <c r="E774" s="3"/>
      <c r="F774" s="3"/>
      <c r="G774" s="56" t="str">
        <f>IFERROR(VLOOKUP(E774,No一覧!$B$7:$F$404,2,FALSE),"")</f>
        <v/>
      </c>
      <c r="H774" s="57" t="str">
        <f>IFERROR(VLOOKUP(E774&amp;F774,No一覧!$A$7:$F$404,5,FALSE),"")</f>
        <v/>
      </c>
      <c r="I774" s="57" t="str">
        <f>IFERROR(VLOOKUP(E774&amp;F774,No一覧!$A$7:$F$404,6,FALSE),"")</f>
        <v/>
      </c>
      <c r="J774" s="58" t="str">
        <f ca="1">IF(K774="終",SUM(I774:INDIRECT(CONCATENATE("i",MATCH($K$7,$K$7:K773)+7))),"")</f>
        <v/>
      </c>
      <c r="K774" s="18"/>
    </row>
    <row r="775" spans="1:11" s="51" customFormat="1" ht="16.5" customHeight="1" x14ac:dyDescent="0.2">
      <c r="A775" s="3"/>
      <c r="B775" s="3"/>
      <c r="C775" s="3"/>
      <c r="D775" s="3"/>
      <c r="E775" s="3"/>
      <c r="F775" s="3"/>
      <c r="G775" s="56" t="str">
        <f>IFERROR(VLOOKUP(E775,No一覧!$B$7:$F$404,2,FALSE),"")</f>
        <v/>
      </c>
      <c r="H775" s="57" t="str">
        <f>IFERROR(VLOOKUP(E775&amp;F775,No一覧!$A$7:$F$404,5,FALSE),"")</f>
        <v/>
      </c>
      <c r="I775" s="57" t="str">
        <f>IFERROR(VLOOKUP(E775&amp;F775,No一覧!$A$7:$F$404,6,FALSE),"")</f>
        <v/>
      </c>
      <c r="J775" s="58" t="str">
        <f ca="1">IF(K775="終",SUM(I775:INDIRECT(CONCATENATE("i",MATCH($K$7,$K$7:K774)+7))),"")</f>
        <v/>
      </c>
      <c r="K775" s="18"/>
    </row>
    <row r="776" spans="1:11" s="51" customFormat="1" ht="16.5" customHeight="1" x14ac:dyDescent="0.2">
      <c r="A776" s="3"/>
      <c r="B776" s="3"/>
      <c r="C776" s="3"/>
      <c r="D776" s="3"/>
      <c r="E776" s="3"/>
      <c r="F776" s="3"/>
      <c r="G776" s="56" t="str">
        <f>IFERROR(VLOOKUP(E776,No一覧!$B$7:$F$404,2,FALSE),"")</f>
        <v/>
      </c>
      <c r="H776" s="57" t="str">
        <f>IFERROR(VLOOKUP(E776&amp;F776,No一覧!$A$7:$F$404,5,FALSE),"")</f>
        <v/>
      </c>
      <c r="I776" s="57" t="str">
        <f>IFERROR(VLOOKUP(E776&amp;F776,No一覧!$A$7:$F$404,6,FALSE),"")</f>
        <v/>
      </c>
      <c r="J776" s="58" t="str">
        <f ca="1">IF(K776="終",SUM(I776:INDIRECT(CONCATENATE("i",MATCH($K$7,$K$7:K775)+7))),"")</f>
        <v/>
      </c>
      <c r="K776" s="18"/>
    </row>
    <row r="777" spans="1:11" s="51" customFormat="1" ht="16.5" customHeight="1" x14ac:dyDescent="0.2">
      <c r="A777" s="3"/>
      <c r="B777" s="3"/>
      <c r="C777" s="3"/>
      <c r="D777" s="3"/>
      <c r="E777" s="3"/>
      <c r="F777" s="3"/>
      <c r="G777" s="56" t="str">
        <f>IFERROR(VLOOKUP(E777,No一覧!$B$7:$F$404,2,FALSE),"")</f>
        <v/>
      </c>
      <c r="H777" s="57" t="str">
        <f>IFERROR(VLOOKUP(E777&amp;F777,No一覧!$A$7:$F$404,5,FALSE),"")</f>
        <v/>
      </c>
      <c r="I777" s="57" t="str">
        <f>IFERROR(VLOOKUP(E777&amp;F777,No一覧!$A$7:$F$404,6,FALSE),"")</f>
        <v/>
      </c>
      <c r="J777" s="58" t="str">
        <f ca="1">IF(K777="終",SUM(I777:INDIRECT(CONCATENATE("i",MATCH($K$7,$K$7:K776)+7))),"")</f>
        <v/>
      </c>
      <c r="K777" s="18"/>
    </row>
    <row r="778" spans="1:11" s="51" customFormat="1" ht="16.5" customHeight="1" x14ac:dyDescent="0.2">
      <c r="A778" s="3"/>
      <c r="B778" s="3"/>
      <c r="C778" s="3"/>
      <c r="D778" s="3"/>
      <c r="E778" s="3"/>
      <c r="F778" s="3"/>
      <c r="G778" s="56" t="str">
        <f>IFERROR(VLOOKUP(E778,No一覧!$B$7:$F$404,2,FALSE),"")</f>
        <v/>
      </c>
      <c r="H778" s="57" t="str">
        <f>IFERROR(VLOOKUP(E778&amp;F778,No一覧!$A$7:$F$404,5,FALSE),"")</f>
        <v/>
      </c>
      <c r="I778" s="57" t="str">
        <f>IFERROR(VLOOKUP(E778&amp;F778,No一覧!$A$7:$F$404,6,FALSE),"")</f>
        <v/>
      </c>
      <c r="J778" s="58" t="str">
        <f ca="1">IF(K778="終",SUM(I778:INDIRECT(CONCATENATE("i",MATCH($K$7,$K$7:K777)+7))),"")</f>
        <v/>
      </c>
      <c r="K778" s="18"/>
    </row>
    <row r="779" spans="1:11" s="51" customFormat="1" ht="16.5" customHeight="1" x14ac:dyDescent="0.2">
      <c r="A779" s="3"/>
      <c r="B779" s="3"/>
      <c r="C779" s="3"/>
      <c r="D779" s="3"/>
      <c r="E779" s="3"/>
      <c r="F779" s="3"/>
      <c r="G779" s="56" t="str">
        <f>IFERROR(VLOOKUP(E779,No一覧!$B$7:$F$404,2,FALSE),"")</f>
        <v/>
      </c>
      <c r="H779" s="57" t="str">
        <f>IFERROR(VLOOKUP(E779&amp;F779,No一覧!$A$7:$F$404,5,FALSE),"")</f>
        <v/>
      </c>
      <c r="I779" s="57" t="str">
        <f>IFERROR(VLOOKUP(E779&amp;F779,No一覧!$A$7:$F$404,6,FALSE),"")</f>
        <v/>
      </c>
      <c r="J779" s="58" t="str">
        <f ca="1">IF(K779="終",SUM(I779:INDIRECT(CONCATENATE("i",MATCH($K$7,$K$7:K778)+7))),"")</f>
        <v/>
      </c>
      <c r="K779" s="18"/>
    </row>
    <row r="780" spans="1:11" s="51" customFormat="1" ht="16.5" customHeight="1" x14ac:dyDescent="0.2">
      <c r="A780" s="3"/>
      <c r="B780" s="3"/>
      <c r="C780" s="3"/>
      <c r="D780" s="3"/>
      <c r="E780" s="3"/>
      <c r="F780" s="3"/>
      <c r="G780" s="56" t="str">
        <f>IFERROR(VLOOKUP(E780,No一覧!$B$7:$F$404,2,FALSE),"")</f>
        <v/>
      </c>
      <c r="H780" s="57" t="str">
        <f>IFERROR(VLOOKUP(E780&amp;F780,No一覧!$A$7:$F$404,5,FALSE),"")</f>
        <v/>
      </c>
      <c r="I780" s="57" t="str">
        <f>IFERROR(VLOOKUP(E780&amp;F780,No一覧!$A$7:$F$404,6,FALSE),"")</f>
        <v/>
      </c>
      <c r="J780" s="58" t="str">
        <f ca="1">IF(K780="終",SUM(I780:INDIRECT(CONCATENATE("i",MATCH($K$7,$K$7:K779)+7))),"")</f>
        <v/>
      </c>
      <c r="K780" s="18"/>
    </row>
    <row r="781" spans="1:11" s="51" customFormat="1" ht="16.5" customHeight="1" x14ac:dyDescent="0.2">
      <c r="A781" s="3"/>
      <c r="B781" s="3"/>
      <c r="C781" s="3"/>
      <c r="D781" s="3"/>
      <c r="E781" s="3"/>
      <c r="F781" s="3"/>
      <c r="G781" s="56" t="str">
        <f>IFERROR(VLOOKUP(E781,No一覧!$B$7:$F$404,2,FALSE),"")</f>
        <v/>
      </c>
      <c r="H781" s="57" t="str">
        <f>IFERROR(VLOOKUP(E781&amp;F781,No一覧!$A$7:$F$404,5,FALSE),"")</f>
        <v/>
      </c>
      <c r="I781" s="57" t="str">
        <f>IFERROR(VLOOKUP(E781&amp;F781,No一覧!$A$7:$F$404,6,FALSE),"")</f>
        <v/>
      </c>
      <c r="J781" s="58" t="str">
        <f ca="1">IF(K781="終",SUM(I781:INDIRECT(CONCATENATE("i",MATCH($K$7,$K$7:K780)+7))),"")</f>
        <v/>
      </c>
      <c r="K781" s="18"/>
    </row>
    <row r="782" spans="1:11" s="51" customFormat="1" ht="16.5" customHeight="1" x14ac:dyDescent="0.2">
      <c r="A782" s="3"/>
      <c r="B782" s="3"/>
      <c r="C782" s="3"/>
      <c r="D782" s="3"/>
      <c r="E782" s="3"/>
      <c r="F782" s="3"/>
      <c r="G782" s="56" t="str">
        <f>IFERROR(VLOOKUP(E782,No一覧!$B$7:$F$404,2,FALSE),"")</f>
        <v/>
      </c>
      <c r="H782" s="57" t="str">
        <f>IFERROR(VLOOKUP(E782&amp;F782,No一覧!$A$7:$F$404,5,FALSE),"")</f>
        <v/>
      </c>
      <c r="I782" s="57" t="str">
        <f>IFERROR(VLOOKUP(E782&amp;F782,No一覧!$A$7:$F$404,6,FALSE),"")</f>
        <v/>
      </c>
      <c r="J782" s="58" t="str">
        <f ca="1">IF(K782="終",SUM(I782:INDIRECT(CONCATENATE("i",MATCH($K$7,$K$7:K781)+7))),"")</f>
        <v/>
      </c>
      <c r="K782" s="18"/>
    </row>
    <row r="783" spans="1:11" s="51" customFormat="1" ht="16.5" customHeight="1" x14ac:dyDescent="0.2">
      <c r="A783" s="3"/>
      <c r="B783" s="3"/>
      <c r="C783" s="3"/>
      <c r="D783" s="3"/>
      <c r="E783" s="3"/>
      <c r="F783" s="3"/>
      <c r="G783" s="56" t="str">
        <f>IFERROR(VLOOKUP(E783,No一覧!$B$7:$F$404,2,FALSE),"")</f>
        <v/>
      </c>
      <c r="H783" s="57" t="str">
        <f>IFERROR(VLOOKUP(E783&amp;F783,No一覧!$A$7:$F$404,5,FALSE),"")</f>
        <v/>
      </c>
      <c r="I783" s="57" t="str">
        <f>IFERROR(VLOOKUP(E783&amp;F783,No一覧!$A$7:$F$404,6,FALSE),"")</f>
        <v/>
      </c>
      <c r="J783" s="58" t="str">
        <f ca="1">IF(K783="終",SUM(I783:INDIRECT(CONCATENATE("i",MATCH($K$7,$K$7:K782)+7))),"")</f>
        <v/>
      </c>
      <c r="K783" s="18"/>
    </row>
    <row r="784" spans="1:11" s="51" customFormat="1" ht="16.5" customHeight="1" x14ac:dyDescent="0.2">
      <c r="A784" s="3"/>
      <c r="B784" s="3"/>
      <c r="C784" s="3"/>
      <c r="D784" s="3"/>
      <c r="E784" s="3"/>
      <c r="F784" s="3"/>
      <c r="G784" s="56" t="str">
        <f>IFERROR(VLOOKUP(E784,No一覧!$B$7:$F$404,2,FALSE),"")</f>
        <v/>
      </c>
      <c r="H784" s="57" t="str">
        <f>IFERROR(VLOOKUP(E784&amp;F784,No一覧!$A$7:$F$404,5,FALSE),"")</f>
        <v/>
      </c>
      <c r="I784" s="57" t="str">
        <f>IFERROR(VLOOKUP(E784&amp;F784,No一覧!$A$7:$F$404,6,FALSE),"")</f>
        <v/>
      </c>
      <c r="J784" s="58" t="str">
        <f ca="1">IF(K784="終",SUM(I784:INDIRECT(CONCATENATE("i",MATCH($K$7,$K$7:K783)+7))),"")</f>
        <v/>
      </c>
      <c r="K784" s="18"/>
    </row>
    <row r="785" spans="1:11" s="51" customFormat="1" ht="16.5" customHeight="1" x14ac:dyDescent="0.2">
      <c r="A785" s="3"/>
      <c r="B785" s="3"/>
      <c r="C785" s="3"/>
      <c r="D785" s="3"/>
      <c r="E785" s="3"/>
      <c r="F785" s="3"/>
      <c r="G785" s="56" t="str">
        <f>IFERROR(VLOOKUP(E785,No一覧!$B$7:$F$404,2,FALSE),"")</f>
        <v/>
      </c>
      <c r="H785" s="57" t="str">
        <f>IFERROR(VLOOKUP(E785&amp;F785,No一覧!$A$7:$F$404,5,FALSE),"")</f>
        <v/>
      </c>
      <c r="I785" s="57" t="str">
        <f>IFERROR(VLOOKUP(E785&amp;F785,No一覧!$A$7:$F$404,6,FALSE),"")</f>
        <v/>
      </c>
      <c r="J785" s="58" t="str">
        <f ca="1">IF(K785="終",SUM(I785:INDIRECT(CONCATENATE("i",MATCH($K$7,$K$7:K784)+7))),"")</f>
        <v/>
      </c>
      <c r="K785" s="18"/>
    </row>
    <row r="786" spans="1:11" s="51" customFormat="1" ht="16.5" customHeight="1" x14ac:dyDescent="0.2">
      <c r="A786" s="3"/>
      <c r="B786" s="3"/>
      <c r="C786" s="3"/>
      <c r="D786" s="3"/>
      <c r="E786" s="3"/>
      <c r="F786" s="3"/>
      <c r="G786" s="56" t="str">
        <f>IFERROR(VLOOKUP(E786,No一覧!$B$7:$F$404,2,FALSE),"")</f>
        <v/>
      </c>
      <c r="H786" s="57" t="str">
        <f>IFERROR(VLOOKUP(E786&amp;F786,No一覧!$A$7:$F$404,5,FALSE),"")</f>
        <v/>
      </c>
      <c r="I786" s="57" t="str">
        <f>IFERROR(VLOOKUP(E786&amp;F786,No一覧!$A$7:$F$404,6,FALSE),"")</f>
        <v/>
      </c>
      <c r="J786" s="58" t="str">
        <f ca="1">IF(K786="終",SUM(I786:INDIRECT(CONCATENATE("i",MATCH($K$7,$K$7:K785)+7))),"")</f>
        <v/>
      </c>
      <c r="K786" s="18"/>
    </row>
    <row r="787" spans="1:11" s="51" customFormat="1" ht="16.5" customHeight="1" x14ac:dyDescent="0.2">
      <c r="A787" s="3"/>
      <c r="B787" s="3"/>
      <c r="C787" s="3"/>
      <c r="D787" s="3"/>
      <c r="E787" s="3"/>
      <c r="F787" s="3"/>
      <c r="G787" s="56" t="str">
        <f>IFERROR(VLOOKUP(E787,No一覧!$B$7:$F$404,2,FALSE),"")</f>
        <v/>
      </c>
      <c r="H787" s="57" t="str">
        <f>IFERROR(VLOOKUP(E787&amp;F787,No一覧!$A$7:$F$404,5,FALSE),"")</f>
        <v/>
      </c>
      <c r="I787" s="57" t="str">
        <f>IFERROR(VLOOKUP(E787&amp;F787,No一覧!$A$7:$F$404,6,FALSE),"")</f>
        <v/>
      </c>
      <c r="J787" s="58" t="str">
        <f ca="1">IF(K787="終",SUM(I787:INDIRECT(CONCATENATE("i",MATCH($K$7,$K$7:K786)+7))),"")</f>
        <v/>
      </c>
      <c r="K787" s="18"/>
    </row>
    <row r="788" spans="1:11" s="51" customFormat="1" ht="16.5" customHeight="1" x14ac:dyDescent="0.2">
      <c r="A788" s="3"/>
      <c r="B788" s="3"/>
      <c r="C788" s="3"/>
      <c r="D788" s="3"/>
      <c r="E788" s="3"/>
      <c r="F788" s="3"/>
      <c r="G788" s="56" t="str">
        <f>IFERROR(VLOOKUP(E788,No一覧!$B$7:$F$404,2,FALSE),"")</f>
        <v/>
      </c>
      <c r="H788" s="57" t="str">
        <f>IFERROR(VLOOKUP(E788&amp;F788,No一覧!$A$7:$F$404,5,FALSE),"")</f>
        <v/>
      </c>
      <c r="I788" s="57" t="str">
        <f>IFERROR(VLOOKUP(E788&amp;F788,No一覧!$A$7:$F$404,6,FALSE),"")</f>
        <v/>
      </c>
      <c r="J788" s="58" t="str">
        <f ca="1">IF(K788="終",SUM(I788:INDIRECT(CONCATENATE("i",MATCH($K$7,$K$7:K787)+7))),"")</f>
        <v/>
      </c>
      <c r="K788" s="18"/>
    </row>
    <row r="789" spans="1:11" s="51" customFormat="1" ht="16.5" customHeight="1" x14ac:dyDescent="0.2">
      <c r="A789" s="3"/>
      <c r="B789" s="3"/>
      <c r="C789" s="3"/>
      <c r="D789" s="3"/>
      <c r="E789" s="3"/>
      <c r="F789" s="3"/>
      <c r="G789" s="56" t="str">
        <f>IFERROR(VLOOKUP(E789,No一覧!$B$7:$F$404,2,FALSE),"")</f>
        <v/>
      </c>
      <c r="H789" s="57" t="str">
        <f>IFERROR(VLOOKUP(E789&amp;F789,No一覧!$A$7:$F$404,5,FALSE),"")</f>
        <v/>
      </c>
      <c r="I789" s="57" t="str">
        <f>IFERROR(VLOOKUP(E789&amp;F789,No一覧!$A$7:$F$404,6,FALSE),"")</f>
        <v/>
      </c>
      <c r="J789" s="58" t="str">
        <f ca="1">IF(K789="終",SUM(I789:INDIRECT(CONCATENATE("i",MATCH($K$7,$K$7:K788)+7))),"")</f>
        <v/>
      </c>
      <c r="K789" s="18"/>
    </row>
    <row r="790" spans="1:11" s="51" customFormat="1" ht="16.5" customHeight="1" x14ac:dyDescent="0.2">
      <c r="A790" s="3"/>
      <c r="B790" s="3"/>
      <c r="C790" s="3"/>
      <c r="D790" s="3"/>
      <c r="E790" s="3"/>
      <c r="F790" s="3"/>
      <c r="G790" s="56" t="str">
        <f>IFERROR(VLOOKUP(E790,No一覧!$B$7:$F$404,2,FALSE),"")</f>
        <v/>
      </c>
      <c r="H790" s="57" t="str">
        <f>IFERROR(VLOOKUP(E790&amp;F790,No一覧!$A$7:$F$404,5,FALSE),"")</f>
        <v/>
      </c>
      <c r="I790" s="57" t="str">
        <f>IFERROR(VLOOKUP(E790&amp;F790,No一覧!$A$7:$F$404,6,FALSE),"")</f>
        <v/>
      </c>
      <c r="J790" s="58" t="str">
        <f ca="1">IF(K790="終",SUM(I790:INDIRECT(CONCATENATE("i",MATCH($K$7,$K$7:K789)+7))),"")</f>
        <v/>
      </c>
      <c r="K790" s="18"/>
    </row>
    <row r="791" spans="1:11" s="51" customFormat="1" ht="16.5" customHeight="1" x14ac:dyDescent="0.2">
      <c r="A791" s="3"/>
      <c r="B791" s="3"/>
      <c r="C791" s="3"/>
      <c r="D791" s="3"/>
      <c r="E791" s="3"/>
      <c r="F791" s="3"/>
      <c r="G791" s="56" t="str">
        <f>IFERROR(VLOOKUP(E791,No一覧!$B$7:$F$404,2,FALSE),"")</f>
        <v/>
      </c>
      <c r="H791" s="57" t="str">
        <f>IFERROR(VLOOKUP(E791&amp;F791,No一覧!$A$7:$F$404,5,FALSE),"")</f>
        <v/>
      </c>
      <c r="I791" s="57" t="str">
        <f>IFERROR(VLOOKUP(E791&amp;F791,No一覧!$A$7:$F$404,6,FALSE),"")</f>
        <v/>
      </c>
      <c r="J791" s="58" t="str">
        <f ca="1">IF(K791="終",SUM(I791:INDIRECT(CONCATENATE("i",MATCH($K$7,$K$7:K790)+7))),"")</f>
        <v/>
      </c>
      <c r="K791" s="18"/>
    </row>
    <row r="792" spans="1:11" s="51" customFormat="1" ht="16.5" customHeight="1" x14ac:dyDescent="0.2">
      <c r="A792" s="3"/>
      <c r="B792" s="3"/>
      <c r="C792" s="3"/>
      <c r="D792" s="3"/>
      <c r="E792" s="3"/>
      <c r="F792" s="3"/>
      <c r="G792" s="56" t="str">
        <f>IFERROR(VLOOKUP(E792,No一覧!$B$7:$F$404,2,FALSE),"")</f>
        <v/>
      </c>
      <c r="H792" s="57" t="str">
        <f>IFERROR(VLOOKUP(E792&amp;F792,No一覧!$A$7:$F$404,5,FALSE),"")</f>
        <v/>
      </c>
      <c r="I792" s="57" t="str">
        <f>IFERROR(VLOOKUP(E792&amp;F792,No一覧!$A$7:$F$404,6,FALSE),"")</f>
        <v/>
      </c>
      <c r="J792" s="58" t="str">
        <f ca="1">IF(K792="終",SUM(I792:INDIRECT(CONCATENATE("i",MATCH($K$7,$K$7:K791)+7))),"")</f>
        <v/>
      </c>
      <c r="K792" s="18"/>
    </row>
    <row r="793" spans="1:11" s="51" customFormat="1" ht="16.5" customHeight="1" x14ac:dyDescent="0.2">
      <c r="A793" s="3"/>
      <c r="B793" s="3"/>
      <c r="C793" s="3"/>
      <c r="D793" s="3"/>
      <c r="E793" s="3"/>
      <c r="F793" s="3"/>
      <c r="G793" s="56" t="str">
        <f>IFERROR(VLOOKUP(E793,No一覧!$B$7:$F$404,2,FALSE),"")</f>
        <v/>
      </c>
      <c r="H793" s="57" t="str">
        <f>IFERROR(VLOOKUP(E793&amp;F793,No一覧!$A$7:$F$404,5,FALSE),"")</f>
        <v/>
      </c>
      <c r="I793" s="57" t="str">
        <f>IFERROR(VLOOKUP(E793&amp;F793,No一覧!$A$7:$F$404,6,FALSE),"")</f>
        <v/>
      </c>
      <c r="J793" s="58" t="str">
        <f ca="1">IF(K793="終",SUM(I793:INDIRECT(CONCATENATE("i",MATCH($K$7,$K$7:K792)+7))),"")</f>
        <v/>
      </c>
      <c r="K793" s="18"/>
    </row>
    <row r="794" spans="1:11" s="51" customFormat="1" ht="16.5" customHeight="1" x14ac:dyDescent="0.2">
      <c r="A794" s="3"/>
      <c r="B794" s="3"/>
      <c r="C794" s="3"/>
      <c r="D794" s="3"/>
      <c r="E794" s="3"/>
      <c r="F794" s="3"/>
      <c r="G794" s="56" t="str">
        <f>IFERROR(VLOOKUP(E794,No一覧!$B$7:$F$404,2,FALSE),"")</f>
        <v/>
      </c>
      <c r="H794" s="57" t="str">
        <f>IFERROR(VLOOKUP(E794&amp;F794,No一覧!$A$7:$F$404,5,FALSE),"")</f>
        <v/>
      </c>
      <c r="I794" s="57" t="str">
        <f>IFERROR(VLOOKUP(E794&amp;F794,No一覧!$A$7:$F$404,6,FALSE),"")</f>
        <v/>
      </c>
      <c r="J794" s="58" t="str">
        <f ca="1">IF(K794="終",SUM(I794:INDIRECT(CONCATENATE("i",MATCH($K$7,$K$7:K793)+7))),"")</f>
        <v/>
      </c>
      <c r="K794" s="18"/>
    </row>
    <row r="795" spans="1:11" s="51" customFormat="1" ht="16.5" customHeight="1" x14ac:dyDescent="0.2">
      <c r="A795" s="3"/>
      <c r="B795" s="3"/>
      <c r="C795" s="3"/>
      <c r="D795" s="3"/>
      <c r="E795" s="3"/>
      <c r="F795" s="3"/>
      <c r="G795" s="56" t="str">
        <f>IFERROR(VLOOKUP(E795,No一覧!$B$7:$F$404,2,FALSE),"")</f>
        <v/>
      </c>
      <c r="H795" s="57" t="str">
        <f>IFERROR(VLOOKUP(E795&amp;F795,No一覧!$A$7:$F$404,5,FALSE),"")</f>
        <v/>
      </c>
      <c r="I795" s="57" t="str">
        <f>IFERROR(VLOOKUP(E795&amp;F795,No一覧!$A$7:$F$404,6,FALSE),"")</f>
        <v/>
      </c>
      <c r="J795" s="58" t="str">
        <f ca="1">IF(K795="終",SUM(I795:INDIRECT(CONCATENATE("i",MATCH($K$7,$K$7:K794)+7))),"")</f>
        <v/>
      </c>
      <c r="K795" s="18"/>
    </row>
    <row r="796" spans="1:11" s="51" customFormat="1" ht="16.5" customHeight="1" x14ac:dyDescent="0.2">
      <c r="A796" s="3"/>
      <c r="B796" s="3"/>
      <c r="C796" s="3"/>
      <c r="D796" s="3"/>
      <c r="E796" s="3"/>
      <c r="F796" s="3"/>
      <c r="G796" s="56" t="str">
        <f>IFERROR(VLOOKUP(E796,No一覧!$B$7:$F$404,2,FALSE),"")</f>
        <v/>
      </c>
      <c r="H796" s="57" t="str">
        <f>IFERROR(VLOOKUP(E796&amp;F796,No一覧!$A$7:$F$404,5,FALSE),"")</f>
        <v/>
      </c>
      <c r="I796" s="57" t="str">
        <f>IFERROR(VLOOKUP(E796&amp;F796,No一覧!$A$7:$F$404,6,FALSE),"")</f>
        <v/>
      </c>
      <c r="J796" s="58" t="str">
        <f ca="1">IF(K796="終",SUM(I796:INDIRECT(CONCATENATE("i",MATCH($K$7,$K$7:K795)+7))),"")</f>
        <v/>
      </c>
      <c r="K796" s="18"/>
    </row>
    <row r="797" spans="1:11" s="51" customFormat="1" ht="16.5" customHeight="1" x14ac:dyDescent="0.2">
      <c r="A797" s="3"/>
      <c r="B797" s="3"/>
      <c r="C797" s="3"/>
      <c r="D797" s="3"/>
      <c r="E797" s="3"/>
      <c r="F797" s="3"/>
      <c r="G797" s="56" t="str">
        <f>IFERROR(VLOOKUP(E797,No一覧!$B$7:$F$404,2,FALSE),"")</f>
        <v/>
      </c>
      <c r="H797" s="57" t="str">
        <f>IFERROR(VLOOKUP(E797&amp;F797,No一覧!$A$7:$F$404,5,FALSE),"")</f>
        <v/>
      </c>
      <c r="I797" s="57" t="str">
        <f>IFERROR(VLOOKUP(E797&amp;F797,No一覧!$A$7:$F$404,6,FALSE),"")</f>
        <v/>
      </c>
      <c r="J797" s="58" t="str">
        <f ca="1">IF(K797="終",SUM(I797:INDIRECT(CONCATENATE("i",MATCH($K$7,$K$7:K796)+7))),"")</f>
        <v/>
      </c>
      <c r="K797" s="18"/>
    </row>
    <row r="798" spans="1:11" s="51" customFormat="1" ht="16.5" customHeight="1" x14ac:dyDescent="0.2">
      <c r="A798" s="3"/>
      <c r="B798" s="3"/>
      <c r="C798" s="3"/>
      <c r="D798" s="3"/>
      <c r="E798" s="3"/>
      <c r="F798" s="3"/>
      <c r="G798" s="56" t="str">
        <f>IFERROR(VLOOKUP(E798,No一覧!$B$7:$F$404,2,FALSE),"")</f>
        <v/>
      </c>
      <c r="H798" s="57" t="str">
        <f>IFERROR(VLOOKUP(E798&amp;F798,No一覧!$A$7:$F$404,5,FALSE),"")</f>
        <v/>
      </c>
      <c r="I798" s="57" t="str">
        <f>IFERROR(VLOOKUP(E798&amp;F798,No一覧!$A$7:$F$404,6,FALSE),"")</f>
        <v/>
      </c>
      <c r="J798" s="58" t="str">
        <f ca="1">IF(K798="終",SUM(I798:INDIRECT(CONCATENATE("i",MATCH($K$7,$K$7:K797)+7))),"")</f>
        <v/>
      </c>
      <c r="K798" s="18"/>
    </row>
    <row r="799" spans="1:11" s="51" customFormat="1" ht="16.5" customHeight="1" x14ac:dyDescent="0.2">
      <c r="A799" s="3"/>
      <c r="B799" s="3"/>
      <c r="C799" s="3"/>
      <c r="D799" s="3"/>
      <c r="E799" s="3"/>
      <c r="F799" s="3"/>
      <c r="G799" s="56" t="str">
        <f>IFERROR(VLOOKUP(E799,No一覧!$B$7:$F$404,2,FALSE),"")</f>
        <v/>
      </c>
      <c r="H799" s="57" t="str">
        <f>IFERROR(VLOOKUP(E799&amp;F799,No一覧!$A$7:$F$404,5,FALSE),"")</f>
        <v/>
      </c>
      <c r="I799" s="57" t="str">
        <f>IFERROR(VLOOKUP(E799&amp;F799,No一覧!$A$7:$F$404,6,FALSE),"")</f>
        <v/>
      </c>
      <c r="J799" s="58" t="str">
        <f ca="1">IF(K799="終",SUM(I799:INDIRECT(CONCATENATE("i",MATCH($K$7,$K$7:K798)+7))),"")</f>
        <v/>
      </c>
      <c r="K799" s="18"/>
    </row>
    <row r="800" spans="1:11" s="51" customFormat="1" ht="16.5" customHeight="1" x14ac:dyDescent="0.2">
      <c r="A800" s="3"/>
      <c r="B800" s="3"/>
      <c r="C800" s="3"/>
      <c r="D800" s="3"/>
      <c r="E800" s="3"/>
      <c r="F800" s="3"/>
      <c r="G800" s="56" t="str">
        <f>IFERROR(VLOOKUP(E800,No一覧!$B$7:$F$404,2,FALSE),"")</f>
        <v/>
      </c>
      <c r="H800" s="57" t="str">
        <f>IFERROR(VLOOKUP(E800&amp;F800,No一覧!$A$7:$F$404,5,FALSE),"")</f>
        <v/>
      </c>
      <c r="I800" s="57" t="str">
        <f>IFERROR(VLOOKUP(E800&amp;F800,No一覧!$A$7:$F$404,6,FALSE),"")</f>
        <v/>
      </c>
      <c r="J800" s="58" t="str">
        <f ca="1">IF(K800="終",SUM(I800:INDIRECT(CONCATENATE("i",MATCH($K$7,$K$7:K799)+7))),"")</f>
        <v/>
      </c>
      <c r="K800" s="18"/>
    </row>
    <row r="801" spans="1:11" s="51" customFormat="1" ht="16.5" customHeight="1" x14ac:dyDescent="0.2">
      <c r="A801" s="3"/>
      <c r="B801" s="3"/>
      <c r="C801" s="3"/>
      <c r="D801" s="3"/>
      <c r="E801" s="3"/>
      <c r="F801" s="3"/>
      <c r="G801" s="56" t="str">
        <f>IFERROR(VLOOKUP(E801,No一覧!$B$7:$F$404,2,FALSE),"")</f>
        <v/>
      </c>
      <c r="H801" s="57" t="str">
        <f>IFERROR(VLOOKUP(E801&amp;F801,No一覧!$A$7:$F$404,5,FALSE),"")</f>
        <v/>
      </c>
      <c r="I801" s="57" t="str">
        <f>IFERROR(VLOOKUP(E801&amp;F801,No一覧!$A$7:$F$404,6,FALSE),"")</f>
        <v/>
      </c>
      <c r="J801" s="58" t="str">
        <f ca="1">IF(K801="終",SUM(I801:INDIRECT(CONCATENATE("i",MATCH($K$7,$K$7:K800)+7))),"")</f>
        <v/>
      </c>
      <c r="K801" s="18"/>
    </row>
    <row r="802" spans="1:11" s="51" customFormat="1" ht="16.5" customHeight="1" x14ac:dyDescent="0.2">
      <c r="A802" s="3"/>
      <c r="B802" s="3"/>
      <c r="C802" s="3"/>
      <c r="D802" s="3"/>
      <c r="E802" s="3"/>
      <c r="F802" s="3"/>
      <c r="G802" s="56" t="str">
        <f>IFERROR(VLOOKUP(E802,No一覧!$B$7:$F$404,2,FALSE),"")</f>
        <v/>
      </c>
      <c r="H802" s="57" t="str">
        <f>IFERROR(VLOOKUP(E802&amp;F802,No一覧!$A$7:$F$404,5,FALSE),"")</f>
        <v/>
      </c>
      <c r="I802" s="57" t="str">
        <f>IFERROR(VLOOKUP(E802&amp;F802,No一覧!$A$7:$F$404,6,FALSE),"")</f>
        <v/>
      </c>
      <c r="J802" s="58" t="str">
        <f ca="1">IF(K802="終",SUM(I802:INDIRECT(CONCATENATE("i",MATCH($K$7,$K$7:K801)+7))),"")</f>
        <v/>
      </c>
      <c r="K802" s="18"/>
    </row>
    <row r="803" spans="1:11" s="51" customFormat="1" ht="16.5" customHeight="1" x14ac:dyDescent="0.2">
      <c r="A803" s="3"/>
      <c r="B803" s="3"/>
      <c r="C803" s="3"/>
      <c r="D803" s="3"/>
      <c r="E803" s="3"/>
      <c r="F803" s="3"/>
      <c r="G803" s="56" t="str">
        <f>IFERROR(VLOOKUP(E803,No一覧!$B$7:$F$404,2,FALSE),"")</f>
        <v/>
      </c>
      <c r="H803" s="57" t="str">
        <f>IFERROR(VLOOKUP(E803&amp;F803,No一覧!$A$7:$F$404,5,FALSE),"")</f>
        <v/>
      </c>
      <c r="I803" s="57" t="str">
        <f>IFERROR(VLOOKUP(E803&amp;F803,No一覧!$A$7:$F$404,6,FALSE),"")</f>
        <v/>
      </c>
      <c r="J803" s="58" t="str">
        <f ca="1">IF(K803="終",SUM(I803:INDIRECT(CONCATENATE("i",MATCH($K$7,$K$7:K802)+7))),"")</f>
        <v/>
      </c>
      <c r="K803" s="18"/>
    </row>
    <row r="804" spans="1:11" s="51" customFormat="1" ht="16.5" customHeight="1" x14ac:dyDescent="0.2">
      <c r="A804" s="3"/>
      <c r="B804" s="3"/>
      <c r="C804" s="3"/>
      <c r="D804" s="3"/>
      <c r="E804" s="3"/>
      <c r="F804" s="3"/>
      <c r="G804" s="56" t="str">
        <f>IFERROR(VLOOKUP(E804,No一覧!$B$7:$F$404,2,FALSE),"")</f>
        <v/>
      </c>
      <c r="H804" s="57" t="str">
        <f>IFERROR(VLOOKUP(E804&amp;F804,No一覧!$A$7:$F$404,5,FALSE),"")</f>
        <v/>
      </c>
      <c r="I804" s="57" t="str">
        <f>IFERROR(VLOOKUP(E804&amp;F804,No一覧!$A$7:$F$404,6,FALSE),"")</f>
        <v/>
      </c>
      <c r="J804" s="58" t="str">
        <f ca="1">IF(K804="終",SUM(I804:INDIRECT(CONCATENATE("i",MATCH($K$7,$K$7:K803)+7))),"")</f>
        <v/>
      </c>
      <c r="K804" s="18"/>
    </row>
    <row r="805" spans="1:11" s="51" customFormat="1" ht="16.5" customHeight="1" x14ac:dyDescent="0.2">
      <c r="A805" s="3"/>
      <c r="B805" s="3"/>
      <c r="C805" s="3"/>
      <c r="D805" s="3"/>
      <c r="E805" s="3"/>
      <c r="F805" s="3"/>
      <c r="G805" s="56" t="str">
        <f>IFERROR(VLOOKUP(E805,No一覧!$B$7:$F$404,2,FALSE),"")</f>
        <v/>
      </c>
      <c r="H805" s="57" t="str">
        <f>IFERROR(VLOOKUP(E805&amp;F805,No一覧!$A$7:$F$404,5,FALSE),"")</f>
        <v/>
      </c>
      <c r="I805" s="57" t="str">
        <f>IFERROR(VLOOKUP(E805&amp;F805,No一覧!$A$7:$F$404,6,FALSE),"")</f>
        <v/>
      </c>
      <c r="J805" s="58" t="str">
        <f ca="1">IF(K805="終",SUM(I805:INDIRECT(CONCATENATE("i",MATCH($K$7,$K$7:K804)+7))),"")</f>
        <v/>
      </c>
      <c r="K805" s="18"/>
    </row>
    <row r="806" spans="1:11" s="51" customFormat="1" ht="16.5" customHeight="1" x14ac:dyDescent="0.2">
      <c r="A806" s="3"/>
      <c r="B806" s="3"/>
      <c r="C806" s="3"/>
      <c r="D806" s="3"/>
      <c r="E806" s="3"/>
      <c r="F806" s="3"/>
      <c r="G806" s="56" t="str">
        <f>IFERROR(VLOOKUP(E806,No一覧!$B$7:$F$404,2,FALSE),"")</f>
        <v/>
      </c>
      <c r="H806" s="57" t="str">
        <f>IFERROR(VLOOKUP(E806&amp;F806,No一覧!$A$7:$F$404,5,FALSE),"")</f>
        <v/>
      </c>
      <c r="I806" s="57" t="str">
        <f>IFERROR(VLOOKUP(E806&amp;F806,No一覧!$A$7:$F$404,6,FALSE),"")</f>
        <v/>
      </c>
      <c r="J806" s="58" t="str">
        <f ca="1">IF(K806="終",SUM(I806:INDIRECT(CONCATENATE("i",MATCH($K$7,$K$7:K805)+7))),"")</f>
        <v/>
      </c>
      <c r="K806" s="18"/>
    </row>
    <row r="807" spans="1:11" s="51" customFormat="1" ht="16.5" customHeight="1" x14ac:dyDescent="0.2">
      <c r="A807" s="3"/>
      <c r="B807" s="3"/>
      <c r="C807" s="3"/>
      <c r="D807" s="3"/>
      <c r="E807" s="3"/>
      <c r="F807" s="3"/>
      <c r="G807" s="56" t="str">
        <f>IFERROR(VLOOKUP(E807,No一覧!$B$7:$F$404,2,FALSE),"")</f>
        <v/>
      </c>
      <c r="H807" s="57" t="str">
        <f>IFERROR(VLOOKUP(E807&amp;F807,No一覧!$A$7:$F$404,5,FALSE),"")</f>
        <v/>
      </c>
      <c r="I807" s="57" t="str">
        <f>IFERROR(VLOOKUP(E807&amp;F807,No一覧!$A$7:$F$404,6,FALSE),"")</f>
        <v/>
      </c>
      <c r="J807" s="58" t="str">
        <f ca="1">IF(K807="終",SUM(I807:INDIRECT(CONCATENATE("i",MATCH($K$7,$K$7:K806)+7))),"")</f>
        <v/>
      </c>
      <c r="K807" s="18"/>
    </row>
    <row r="808" spans="1:11" s="51" customFormat="1" ht="16.5" customHeight="1" x14ac:dyDescent="0.2">
      <c r="A808" s="3"/>
      <c r="B808" s="3"/>
      <c r="C808" s="3"/>
      <c r="D808" s="3"/>
      <c r="E808" s="3"/>
      <c r="F808" s="3"/>
      <c r="G808" s="56" t="str">
        <f>IFERROR(VLOOKUP(E808,No一覧!$B$7:$F$404,2,FALSE),"")</f>
        <v/>
      </c>
      <c r="H808" s="57" t="str">
        <f>IFERROR(VLOOKUP(E808&amp;F808,No一覧!$A$7:$F$404,5,FALSE),"")</f>
        <v/>
      </c>
      <c r="I808" s="57" t="str">
        <f>IFERROR(VLOOKUP(E808&amp;F808,No一覧!$A$7:$F$404,6,FALSE),"")</f>
        <v/>
      </c>
      <c r="J808" s="58" t="str">
        <f ca="1">IF(K808="終",SUM(I808:INDIRECT(CONCATENATE("i",MATCH($K$7,$K$7:K807)+7))),"")</f>
        <v/>
      </c>
      <c r="K808" s="18"/>
    </row>
    <row r="809" spans="1:11" s="51" customFormat="1" ht="16.5" customHeight="1" x14ac:dyDescent="0.2">
      <c r="A809" s="3"/>
      <c r="B809" s="3"/>
      <c r="C809" s="3"/>
      <c r="D809" s="3"/>
      <c r="E809" s="3"/>
      <c r="F809" s="3"/>
      <c r="G809" s="56" t="str">
        <f>IFERROR(VLOOKUP(E809,No一覧!$B$7:$F$404,2,FALSE),"")</f>
        <v/>
      </c>
      <c r="H809" s="57" t="str">
        <f>IFERROR(VLOOKUP(E809&amp;F809,No一覧!$A$7:$F$404,5,FALSE),"")</f>
        <v/>
      </c>
      <c r="I809" s="57" t="str">
        <f>IFERROR(VLOOKUP(E809&amp;F809,No一覧!$A$7:$F$404,6,FALSE),"")</f>
        <v/>
      </c>
      <c r="J809" s="58" t="str">
        <f ca="1">IF(K809="終",SUM(I809:INDIRECT(CONCATENATE("i",MATCH($K$7,$K$7:K808)+7))),"")</f>
        <v/>
      </c>
      <c r="K809" s="18"/>
    </row>
    <row r="810" spans="1:11" s="51" customFormat="1" ht="16.5" customHeight="1" x14ac:dyDescent="0.2">
      <c r="A810" s="3"/>
      <c r="B810" s="3"/>
      <c r="C810" s="3"/>
      <c r="D810" s="3"/>
      <c r="E810" s="3"/>
      <c r="F810" s="3"/>
      <c r="G810" s="56" t="str">
        <f>IFERROR(VLOOKUP(E810,No一覧!$B$7:$F$404,2,FALSE),"")</f>
        <v/>
      </c>
      <c r="H810" s="57" t="str">
        <f>IFERROR(VLOOKUP(E810&amp;F810,No一覧!$A$7:$F$404,5,FALSE),"")</f>
        <v/>
      </c>
      <c r="I810" s="57" t="str">
        <f>IFERROR(VLOOKUP(E810&amp;F810,No一覧!$A$7:$F$404,6,FALSE),"")</f>
        <v/>
      </c>
      <c r="J810" s="58" t="str">
        <f ca="1">IF(K810="終",SUM(I810:INDIRECT(CONCATENATE("i",MATCH($K$7,$K$7:K809)+7))),"")</f>
        <v/>
      </c>
      <c r="K810" s="18"/>
    </row>
    <row r="811" spans="1:11" s="51" customFormat="1" ht="16.5" customHeight="1" x14ac:dyDescent="0.2">
      <c r="A811" s="3"/>
      <c r="B811" s="3"/>
      <c r="C811" s="3"/>
      <c r="D811" s="3"/>
      <c r="E811" s="3"/>
      <c r="F811" s="3"/>
      <c r="G811" s="56" t="str">
        <f>IFERROR(VLOOKUP(E811,No一覧!$B$7:$F$404,2,FALSE),"")</f>
        <v/>
      </c>
      <c r="H811" s="57" t="str">
        <f>IFERROR(VLOOKUP(E811&amp;F811,No一覧!$A$7:$F$404,5,FALSE),"")</f>
        <v/>
      </c>
      <c r="I811" s="57" t="str">
        <f>IFERROR(VLOOKUP(E811&amp;F811,No一覧!$A$7:$F$404,6,FALSE),"")</f>
        <v/>
      </c>
      <c r="J811" s="58" t="str">
        <f ca="1">IF(K811="終",SUM(I811:INDIRECT(CONCATENATE("i",MATCH($K$7,$K$7:K810)+7))),"")</f>
        <v/>
      </c>
      <c r="K811" s="18"/>
    </row>
    <row r="812" spans="1:11" s="51" customFormat="1" ht="16.5" customHeight="1" x14ac:dyDescent="0.2">
      <c r="A812" s="3"/>
      <c r="B812" s="3"/>
      <c r="C812" s="3"/>
      <c r="D812" s="3"/>
      <c r="E812" s="3"/>
      <c r="F812" s="3"/>
      <c r="G812" s="56" t="str">
        <f>IFERROR(VLOOKUP(E812,No一覧!$B$7:$F$404,2,FALSE),"")</f>
        <v/>
      </c>
      <c r="H812" s="57" t="str">
        <f>IFERROR(VLOOKUP(E812&amp;F812,No一覧!$A$7:$F$404,5,FALSE),"")</f>
        <v/>
      </c>
      <c r="I812" s="57" t="str">
        <f>IFERROR(VLOOKUP(E812&amp;F812,No一覧!$A$7:$F$404,6,FALSE),"")</f>
        <v/>
      </c>
      <c r="J812" s="58" t="str">
        <f ca="1">IF(K812="終",SUM(I812:INDIRECT(CONCATENATE("i",MATCH($K$7,$K$7:K811)+7))),"")</f>
        <v/>
      </c>
      <c r="K812" s="18"/>
    </row>
    <row r="813" spans="1:11" s="51" customFormat="1" ht="16.5" customHeight="1" x14ac:dyDescent="0.2">
      <c r="A813" s="3"/>
      <c r="B813" s="3"/>
      <c r="C813" s="3"/>
      <c r="D813" s="3"/>
      <c r="E813" s="3"/>
      <c r="F813" s="3"/>
      <c r="G813" s="56" t="str">
        <f>IFERROR(VLOOKUP(E813,No一覧!$B$7:$F$404,2,FALSE),"")</f>
        <v/>
      </c>
      <c r="H813" s="57" t="str">
        <f>IFERROR(VLOOKUP(E813&amp;F813,No一覧!$A$7:$F$404,5,FALSE),"")</f>
        <v/>
      </c>
      <c r="I813" s="57" t="str">
        <f>IFERROR(VLOOKUP(E813&amp;F813,No一覧!$A$7:$F$404,6,FALSE),"")</f>
        <v/>
      </c>
      <c r="J813" s="58" t="str">
        <f ca="1">IF(K813="終",SUM(I813:INDIRECT(CONCATENATE("i",MATCH($K$7,$K$7:K812)+7))),"")</f>
        <v/>
      </c>
      <c r="K813" s="18"/>
    </row>
    <row r="814" spans="1:11" s="51" customFormat="1" ht="16.5" customHeight="1" x14ac:dyDescent="0.2">
      <c r="A814" s="3"/>
      <c r="B814" s="3"/>
      <c r="C814" s="3"/>
      <c r="D814" s="3"/>
      <c r="E814" s="3"/>
      <c r="F814" s="3"/>
      <c r="G814" s="56" t="str">
        <f>IFERROR(VLOOKUP(E814,No一覧!$B$7:$F$404,2,FALSE),"")</f>
        <v/>
      </c>
      <c r="H814" s="57" t="str">
        <f>IFERROR(VLOOKUP(E814&amp;F814,No一覧!$A$7:$F$404,5,FALSE),"")</f>
        <v/>
      </c>
      <c r="I814" s="57" t="str">
        <f>IFERROR(VLOOKUP(E814&amp;F814,No一覧!$A$7:$F$404,6,FALSE),"")</f>
        <v/>
      </c>
      <c r="J814" s="58" t="str">
        <f ca="1">IF(K814="終",SUM(I814:INDIRECT(CONCATENATE("i",MATCH($K$7,$K$7:K813)+7))),"")</f>
        <v/>
      </c>
      <c r="K814" s="18"/>
    </row>
    <row r="815" spans="1:11" s="51" customFormat="1" ht="16.5" customHeight="1" x14ac:dyDescent="0.2">
      <c r="A815" s="3"/>
      <c r="B815" s="3"/>
      <c r="C815" s="3"/>
      <c r="D815" s="3"/>
      <c r="E815" s="3"/>
      <c r="F815" s="3"/>
      <c r="G815" s="56" t="str">
        <f>IFERROR(VLOOKUP(E815,No一覧!$B$7:$F$404,2,FALSE),"")</f>
        <v/>
      </c>
      <c r="H815" s="57" t="str">
        <f>IFERROR(VLOOKUP(E815&amp;F815,No一覧!$A$7:$F$404,5,FALSE),"")</f>
        <v/>
      </c>
      <c r="I815" s="57" t="str">
        <f>IFERROR(VLOOKUP(E815&amp;F815,No一覧!$A$7:$F$404,6,FALSE),"")</f>
        <v/>
      </c>
      <c r="J815" s="58" t="str">
        <f ca="1">IF(K815="終",SUM(I815:INDIRECT(CONCATENATE("i",MATCH($K$7,$K$7:K814)+7))),"")</f>
        <v/>
      </c>
      <c r="K815" s="18"/>
    </row>
    <row r="816" spans="1:11" s="51" customFormat="1" ht="16.5" customHeight="1" x14ac:dyDescent="0.2">
      <c r="A816" s="3"/>
      <c r="B816" s="3"/>
      <c r="C816" s="3"/>
      <c r="D816" s="3"/>
      <c r="E816" s="3"/>
      <c r="F816" s="3"/>
      <c r="G816" s="56" t="str">
        <f>IFERROR(VLOOKUP(E816,No一覧!$B$7:$F$404,2,FALSE),"")</f>
        <v/>
      </c>
      <c r="H816" s="57" t="str">
        <f>IFERROR(VLOOKUP(E816&amp;F816,No一覧!$A$7:$F$404,5,FALSE),"")</f>
        <v/>
      </c>
      <c r="I816" s="57" t="str">
        <f>IFERROR(VLOOKUP(E816&amp;F816,No一覧!$A$7:$F$404,6,FALSE),"")</f>
        <v/>
      </c>
      <c r="J816" s="58" t="str">
        <f ca="1">IF(K816="終",SUM(I816:INDIRECT(CONCATENATE("i",MATCH($K$7,$K$7:K815)+7))),"")</f>
        <v/>
      </c>
      <c r="K816" s="18"/>
    </row>
    <row r="817" spans="1:11" s="51" customFormat="1" ht="16.5" customHeight="1" x14ac:dyDescent="0.2">
      <c r="A817" s="3"/>
      <c r="B817" s="3"/>
      <c r="C817" s="3"/>
      <c r="D817" s="3"/>
      <c r="E817" s="3"/>
      <c r="F817" s="3"/>
      <c r="G817" s="56" t="str">
        <f>IFERROR(VLOOKUP(E817,No一覧!$B$7:$F$404,2,FALSE),"")</f>
        <v/>
      </c>
      <c r="H817" s="57" t="str">
        <f>IFERROR(VLOOKUP(E817&amp;F817,No一覧!$A$7:$F$404,5,FALSE),"")</f>
        <v/>
      </c>
      <c r="I817" s="57" t="str">
        <f>IFERROR(VLOOKUP(E817&amp;F817,No一覧!$A$7:$F$404,6,FALSE),"")</f>
        <v/>
      </c>
      <c r="J817" s="58" t="str">
        <f ca="1">IF(K817="終",SUM(I817:INDIRECT(CONCATENATE("i",MATCH($K$7,$K$7:K816)+7))),"")</f>
        <v/>
      </c>
      <c r="K817" s="18"/>
    </row>
    <row r="818" spans="1:11" s="51" customFormat="1" ht="16.5" customHeight="1" x14ac:dyDescent="0.2">
      <c r="A818" s="3"/>
      <c r="B818" s="3"/>
      <c r="C818" s="3"/>
      <c r="D818" s="3"/>
      <c r="E818" s="3"/>
      <c r="F818" s="3"/>
      <c r="G818" s="56" t="str">
        <f>IFERROR(VLOOKUP(E818,No一覧!$B$7:$F$404,2,FALSE),"")</f>
        <v/>
      </c>
      <c r="H818" s="57" t="str">
        <f>IFERROR(VLOOKUP(E818&amp;F818,No一覧!$A$7:$F$404,5,FALSE),"")</f>
        <v/>
      </c>
      <c r="I818" s="57" t="str">
        <f>IFERROR(VLOOKUP(E818&amp;F818,No一覧!$A$7:$F$404,6,FALSE),"")</f>
        <v/>
      </c>
      <c r="J818" s="58" t="str">
        <f ca="1">IF(K818="終",SUM(I818:INDIRECT(CONCATENATE("i",MATCH($K$7,$K$7:K817)+7))),"")</f>
        <v/>
      </c>
      <c r="K818" s="18"/>
    </row>
    <row r="819" spans="1:11" s="51" customFormat="1" ht="16.5" customHeight="1" x14ac:dyDescent="0.2">
      <c r="A819" s="3"/>
      <c r="B819" s="3"/>
      <c r="C819" s="3"/>
      <c r="D819" s="3"/>
      <c r="E819" s="3"/>
      <c r="F819" s="3"/>
      <c r="G819" s="56" t="str">
        <f>IFERROR(VLOOKUP(E819,No一覧!$B$7:$F$404,2,FALSE),"")</f>
        <v/>
      </c>
      <c r="H819" s="57" t="str">
        <f>IFERROR(VLOOKUP(E819&amp;F819,No一覧!$A$7:$F$404,5,FALSE),"")</f>
        <v/>
      </c>
      <c r="I819" s="57" t="str">
        <f>IFERROR(VLOOKUP(E819&amp;F819,No一覧!$A$7:$F$404,6,FALSE),"")</f>
        <v/>
      </c>
      <c r="J819" s="58" t="str">
        <f ca="1">IF(K819="終",SUM(I819:INDIRECT(CONCATENATE("i",MATCH($K$7,$K$7:K818)+7))),"")</f>
        <v/>
      </c>
      <c r="K819" s="18"/>
    </row>
    <row r="820" spans="1:11" s="51" customFormat="1" ht="16.5" customHeight="1" x14ac:dyDescent="0.2">
      <c r="A820" s="3"/>
      <c r="B820" s="3"/>
      <c r="C820" s="3"/>
      <c r="D820" s="3"/>
      <c r="E820" s="3"/>
      <c r="F820" s="3"/>
      <c r="G820" s="56" t="str">
        <f>IFERROR(VLOOKUP(E820,No一覧!$B$7:$F$404,2,FALSE),"")</f>
        <v/>
      </c>
      <c r="H820" s="57" t="str">
        <f>IFERROR(VLOOKUP(E820&amp;F820,No一覧!$A$7:$F$404,5,FALSE),"")</f>
        <v/>
      </c>
      <c r="I820" s="57" t="str">
        <f>IFERROR(VLOOKUP(E820&amp;F820,No一覧!$A$7:$F$404,6,FALSE),"")</f>
        <v/>
      </c>
      <c r="J820" s="58" t="str">
        <f ca="1">IF(K820="終",SUM(I820:INDIRECT(CONCATENATE("i",MATCH($K$7,$K$7:K819)+7))),"")</f>
        <v/>
      </c>
      <c r="K820" s="18"/>
    </row>
    <row r="821" spans="1:11" s="51" customFormat="1" ht="16.5" customHeight="1" x14ac:dyDescent="0.2">
      <c r="A821" s="3"/>
      <c r="B821" s="3"/>
      <c r="C821" s="3"/>
      <c r="D821" s="3"/>
      <c r="E821" s="3"/>
      <c r="F821" s="3"/>
      <c r="G821" s="56" t="str">
        <f>IFERROR(VLOOKUP(E821,No一覧!$B$7:$F$404,2,FALSE),"")</f>
        <v/>
      </c>
      <c r="H821" s="57" t="str">
        <f>IFERROR(VLOOKUP(E821&amp;F821,No一覧!$A$7:$F$404,5,FALSE),"")</f>
        <v/>
      </c>
      <c r="I821" s="57" t="str">
        <f>IFERROR(VLOOKUP(E821&amp;F821,No一覧!$A$7:$F$404,6,FALSE),"")</f>
        <v/>
      </c>
      <c r="J821" s="58" t="str">
        <f ca="1">IF(K821="終",SUM(I821:INDIRECT(CONCATENATE("i",MATCH($K$7,$K$7:K820)+7))),"")</f>
        <v/>
      </c>
      <c r="K821" s="18"/>
    </row>
    <row r="822" spans="1:11" s="51" customFormat="1" ht="16.5" customHeight="1" x14ac:dyDescent="0.2">
      <c r="A822" s="3"/>
      <c r="B822" s="3"/>
      <c r="C822" s="3"/>
      <c r="D822" s="3"/>
      <c r="E822" s="3"/>
      <c r="F822" s="3"/>
      <c r="G822" s="56" t="str">
        <f>IFERROR(VLOOKUP(E822,No一覧!$B$7:$F$404,2,FALSE),"")</f>
        <v/>
      </c>
      <c r="H822" s="57" t="str">
        <f>IFERROR(VLOOKUP(E822&amp;F822,No一覧!$A$7:$F$404,5,FALSE),"")</f>
        <v/>
      </c>
      <c r="I822" s="57" t="str">
        <f>IFERROR(VLOOKUP(E822&amp;F822,No一覧!$A$7:$F$404,6,FALSE),"")</f>
        <v/>
      </c>
      <c r="J822" s="58" t="str">
        <f ca="1">IF(K822="終",SUM(I822:INDIRECT(CONCATENATE("i",MATCH($K$7,$K$7:K821)+7))),"")</f>
        <v/>
      </c>
      <c r="K822" s="18"/>
    </row>
    <row r="823" spans="1:11" s="51" customFormat="1" ht="16.5" customHeight="1" x14ac:dyDescent="0.2">
      <c r="A823" s="3"/>
      <c r="B823" s="3"/>
      <c r="C823" s="3"/>
      <c r="D823" s="3"/>
      <c r="E823" s="3"/>
      <c r="F823" s="3"/>
      <c r="G823" s="56" t="str">
        <f>IFERROR(VLOOKUP(E823,No一覧!$B$7:$F$404,2,FALSE),"")</f>
        <v/>
      </c>
      <c r="H823" s="57" t="str">
        <f>IFERROR(VLOOKUP(E823&amp;F823,No一覧!$A$7:$F$404,5,FALSE),"")</f>
        <v/>
      </c>
      <c r="I823" s="57" t="str">
        <f>IFERROR(VLOOKUP(E823&amp;F823,No一覧!$A$7:$F$404,6,FALSE),"")</f>
        <v/>
      </c>
      <c r="J823" s="58" t="str">
        <f ca="1">IF(K823="終",SUM(I823:INDIRECT(CONCATENATE("i",MATCH($K$7,$K$7:K822)+7))),"")</f>
        <v/>
      </c>
      <c r="K823" s="18"/>
    </row>
    <row r="824" spans="1:11" s="51" customFormat="1" ht="16.5" customHeight="1" x14ac:dyDescent="0.2">
      <c r="A824" s="3"/>
      <c r="B824" s="3"/>
      <c r="C824" s="3"/>
      <c r="D824" s="3"/>
      <c r="E824" s="3"/>
      <c r="F824" s="3"/>
      <c r="G824" s="56" t="str">
        <f>IFERROR(VLOOKUP(E824,No一覧!$B$7:$F$404,2,FALSE),"")</f>
        <v/>
      </c>
      <c r="H824" s="57" t="str">
        <f>IFERROR(VLOOKUP(E824&amp;F824,No一覧!$A$7:$F$404,5,FALSE),"")</f>
        <v/>
      </c>
      <c r="I824" s="57" t="str">
        <f>IFERROR(VLOOKUP(E824&amp;F824,No一覧!$A$7:$F$404,6,FALSE),"")</f>
        <v/>
      </c>
      <c r="J824" s="58" t="str">
        <f ca="1">IF(K824="終",SUM(I824:INDIRECT(CONCATENATE("i",MATCH($K$7,$K$7:K823)+7))),"")</f>
        <v/>
      </c>
      <c r="K824" s="18"/>
    </row>
    <row r="825" spans="1:11" s="51" customFormat="1" ht="16.5" customHeight="1" x14ac:dyDescent="0.2">
      <c r="A825" s="3"/>
      <c r="B825" s="3"/>
      <c r="C825" s="3"/>
      <c r="D825" s="3"/>
      <c r="E825" s="3"/>
      <c r="F825" s="3"/>
      <c r="G825" s="56" t="str">
        <f>IFERROR(VLOOKUP(E825,No一覧!$B$7:$F$404,2,FALSE),"")</f>
        <v/>
      </c>
      <c r="H825" s="57" t="str">
        <f>IFERROR(VLOOKUP(E825&amp;F825,No一覧!$A$7:$F$404,5,FALSE),"")</f>
        <v/>
      </c>
      <c r="I825" s="57" t="str">
        <f>IFERROR(VLOOKUP(E825&amp;F825,No一覧!$A$7:$F$404,6,FALSE),"")</f>
        <v/>
      </c>
      <c r="J825" s="58" t="str">
        <f ca="1">IF(K825="終",SUM(I825:INDIRECT(CONCATENATE("i",MATCH($K$7,$K$7:K824)+7))),"")</f>
        <v/>
      </c>
      <c r="K825" s="18"/>
    </row>
    <row r="826" spans="1:11" s="51" customFormat="1" ht="16.5" customHeight="1" x14ac:dyDescent="0.2">
      <c r="A826" s="3"/>
      <c r="B826" s="3"/>
      <c r="C826" s="3"/>
      <c r="D826" s="3"/>
      <c r="E826" s="3"/>
      <c r="F826" s="3"/>
      <c r="G826" s="56" t="str">
        <f>IFERROR(VLOOKUP(E826,No一覧!$B$7:$F$404,2,FALSE),"")</f>
        <v/>
      </c>
      <c r="H826" s="57" t="str">
        <f>IFERROR(VLOOKUP(E826&amp;F826,No一覧!$A$7:$F$404,5,FALSE),"")</f>
        <v/>
      </c>
      <c r="I826" s="57" t="str">
        <f>IFERROR(VLOOKUP(E826&amp;F826,No一覧!$A$7:$F$404,6,FALSE),"")</f>
        <v/>
      </c>
      <c r="J826" s="58" t="str">
        <f ca="1">IF(K826="終",SUM(I826:INDIRECT(CONCATENATE("i",MATCH($K$7,$K$7:K825)+7))),"")</f>
        <v/>
      </c>
      <c r="K826" s="18"/>
    </row>
    <row r="827" spans="1:11" s="51" customFormat="1" ht="16.5" customHeight="1" x14ac:dyDescent="0.2">
      <c r="A827" s="3"/>
      <c r="B827" s="3"/>
      <c r="C827" s="3"/>
      <c r="D827" s="3"/>
      <c r="E827" s="3"/>
      <c r="F827" s="3"/>
      <c r="G827" s="56" t="str">
        <f>IFERROR(VLOOKUP(E827,No一覧!$B$7:$F$404,2,FALSE),"")</f>
        <v/>
      </c>
      <c r="H827" s="57" t="str">
        <f>IFERROR(VLOOKUP(E827&amp;F827,No一覧!$A$7:$F$404,5,FALSE),"")</f>
        <v/>
      </c>
      <c r="I827" s="57" t="str">
        <f>IFERROR(VLOOKUP(E827&amp;F827,No一覧!$A$7:$F$404,6,FALSE),"")</f>
        <v/>
      </c>
      <c r="J827" s="58" t="str">
        <f ca="1">IF(K827="終",SUM(I827:INDIRECT(CONCATENATE("i",MATCH($K$7,$K$7:K826)+7))),"")</f>
        <v/>
      </c>
      <c r="K827" s="18"/>
    </row>
    <row r="828" spans="1:11" s="51" customFormat="1" ht="16.5" customHeight="1" x14ac:dyDescent="0.2">
      <c r="A828" s="3"/>
      <c r="B828" s="3"/>
      <c r="C828" s="3"/>
      <c r="D828" s="3"/>
      <c r="E828" s="3"/>
      <c r="F828" s="3"/>
      <c r="G828" s="56" t="str">
        <f>IFERROR(VLOOKUP(E828,No一覧!$B$7:$F$404,2,FALSE),"")</f>
        <v/>
      </c>
      <c r="H828" s="57" t="str">
        <f>IFERROR(VLOOKUP(E828&amp;F828,No一覧!$A$7:$F$404,5,FALSE),"")</f>
        <v/>
      </c>
      <c r="I828" s="57" t="str">
        <f>IFERROR(VLOOKUP(E828&amp;F828,No一覧!$A$7:$F$404,6,FALSE),"")</f>
        <v/>
      </c>
      <c r="J828" s="58" t="str">
        <f ca="1">IF(K828="終",SUM(I828:INDIRECT(CONCATENATE("i",MATCH($K$7,$K$7:K827)+7))),"")</f>
        <v/>
      </c>
      <c r="K828" s="18"/>
    </row>
    <row r="829" spans="1:11" s="51" customFormat="1" ht="16.5" customHeight="1" x14ac:dyDescent="0.2">
      <c r="A829" s="3"/>
      <c r="B829" s="3"/>
      <c r="C829" s="3"/>
      <c r="D829" s="3"/>
      <c r="E829" s="3"/>
      <c r="F829" s="3"/>
      <c r="G829" s="56" t="str">
        <f>IFERROR(VLOOKUP(E829,No一覧!$B$7:$F$404,2,FALSE),"")</f>
        <v/>
      </c>
      <c r="H829" s="57" t="str">
        <f>IFERROR(VLOOKUP(E829&amp;F829,No一覧!$A$7:$F$404,5,FALSE),"")</f>
        <v/>
      </c>
      <c r="I829" s="57" t="str">
        <f>IFERROR(VLOOKUP(E829&amp;F829,No一覧!$A$7:$F$404,6,FALSE),"")</f>
        <v/>
      </c>
      <c r="J829" s="58" t="str">
        <f ca="1">IF(K829="終",SUM(I829:INDIRECT(CONCATENATE("i",MATCH($K$7,$K$7:K828)+7))),"")</f>
        <v/>
      </c>
      <c r="K829" s="18"/>
    </row>
    <row r="830" spans="1:11" s="51" customFormat="1" ht="16.5" customHeight="1" x14ac:dyDescent="0.2">
      <c r="A830" s="3"/>
      <c r="B830" s="3"/>
      <c r="C830" s="3"/>
      <c r="D830" s="3"/>
      <c r="E830" s="3"/>
      <c r="F830" s="3"/>
      <c r="G830" s="56" t="str">
        <f>IFERROR(VLOOKUP(E830,No一覧!$B$7:$F$404,2,FALSE),"")</f>
        <v/>
      </c>
      <c r="H830" s="57" t="str">
        <f>IFERROR(VLOOKUP(E830&amp;F830,No一覧!$A$7:$F$404,5,FALSE),"")</f>
        <v/>
      </c>
      <c r="I830" s="57" t="str">
        <f>IFERROR(VLOOKUP(E830&amp;F830,No一覧!$A$7:$F$404,6,FALSE),"")</f>
        <v/>
      </c>
      <c r="J830" s="58" t="str">
        <f ca="1">IF(K830="終",SUM(I830:INDIRECT(CONCATENATE("i",MATCH($K$7,$K$7:K829)+7))),"")</f>
        <v/>
      </c>
      <c r="K830" s="18"/>
    </row>
    <row r="831" spans="1:11" s="51" customFormat="1" ht="16.5" customHeight="1" x14ac:dyDescent="0.2">
      <c r="A831" s="3"/>
      <c r="B831" s="3"/>
      <c r="C831" s="3"/>
      <c r="D831" s="3"/>
      <c r="E831" s="3"/>
      <c r="F831" s="3"/>
      <c r="G831" s="56" t="str">
        <f>IFERROR(VLOOKUP(E831,No一覧!$B$7:$F$404,2,FALSE),"")</f>
        <v/>
      </c>
      <c r="H831" s="57" t="str">
        <f>IFERROR(VLOOKUP(E831&amp;F831,No一覧!$A$7:$F$404,5,FALSE),"")</f>
        <v/>
      </c>
      <c r="I831" s="57" t="str">
        <f>IFERROR(VLOOKUP(E831&amp;F831,No一覧!$A$7:$F$404,6,FALSE),"")</f>
        <v/>
      </c>
      <c r="J831" s="58" t="str">
        <f ca="1">IF(K831="終",SUM(I831:INDIRECT(CONCATENATE("i",MATCH($K$7,$K$7:K830)+7))),"")</f>
        <v/>
      </c>
      <c r="K831" s="18"/>
    </row>
    <row r="832" spans="1:11" s="51" customFormat="1" ht="16.5" customHeight="1" x14ac:dyDescent="0.2">
      <c r="A832" s="3"/>
      <c r="B832" s="3"/>
      <c r="C832" s="3"/>
      <c r="D832" s="3"/>
      <c r="E832" s="3"/>
      <c r="F832" s="3"/>
      <c r="G832" s="56" t="str">
        <f>IFERROR(VLOOKUP(E832,No一覧!$B$7:$F$404,2,FALSE),"")</f>
        <v/>
      </c>
      <c r="H832" s="57" t="str">
        <f>IFERROR(VLOOKUP(E832&amp;F832,No一覧!$A$7:$F$404,5,FALSE),"")</f>
        <v/>
      </c>
      <c r="I832" s="57" t="str">
        <f>IFERROR(VLOOKUP(E832&amp;F832,No一覧!$A$7:$F$404,6,FALSE),"")</f>
        <v/>
      </c>
      <c r="J832" s="58" t="str">
        <f ca="1">IF(K832="終",SUM(I832:INDIRECT(CONCATENATE("i",MATCH($K$7,$K$7:K831)+7))),"")</f>
        <v/>
      </c>
      <c r="K832" s="18"/>
    </row>
    <row r="833" spans="1:11" s="51" customFormat="1" ht="16.5" customHeight="1" x14ac:dyDescent="0.2">
      <c r="A833" s="3"/>
      <c r="B833" s="3"/>
      <c r="C833" s="3"/>
      <c r="D833" s="3"/>
      <c r="E833" s="3"/>
      <c r="F833" s="3"/>
      <c r="G833" s="56" t="str">
        <f>IFERROR(VLOOKUP(E833,No一覧!$B$7:$F$404,2,FALSE),"")</f>
        <v/>
      </c>
      <c r="H833" s="57" t="str">
        <f>IFERROR(VLOOKUP(E833&amp;F833,No一覧!$A$7:$F$404,5,FALSE),"")</f>
        <v/>
      </c>
      <c r="I833" s="57" t="str">
        <f>IFERROR(VLOOKUP(E833&amp;F833,No一覧!$A$7:$F$404,6,FALSE),"")</f>
        <v/>
      </c>
      <c r="J833" s="58" t="str">
        <f ca="1">IF(K833="終",SUM(I833:INDIRECT(CONCATENATE("i",MATCH($K$7,$K$7:K832)+7))),"")</f>
        <v/>
      </c>
      <c r="K833" s="18"/>
    </row>
    <row r="834" spans="1:11" s="51" customFormat="1" ht="16.5" customHeight="1" x14ac:dyDescent="0.2">
      <c r="A834" s="3"/>
      <c r="B834" s="3"/>
      <c r="C834" s="3"/>
      <c r="D834" s="3"/>
      <c r="E834" s="3"/>
      <c r="F834" s="3"/>
      <c r="G834" s="56" t="str">
        <f>IFERROR(VLOOKUP(E834,No一覧!$B$7:$F$404,2,FALSE),"")</f>
        <v/>
      </c>
      <c r="H834" s="57" t="str">
        <f>IFERROR(VLOOKUP(E834&amp;F834,No一覧!$A$7:$F$404,5,FALSE),"")</f>
        <v/>
      </c>
      <c r="I834" s="57" t="str">
        <f>IFERROR(VLOOKUP(E834&amp;F834,No一覧!$A$7:$F$404,6,FALSE),"")</f>
        <v/>
      </c>
      <c r="J834" s="58" t="str">
        <f ca="1">IF(K834="終",SUM(I834:INDIRECT(CONCATENATE("i",MATCH($K$7,$K$7:K833)+7))),"")</f>
        <v/>
      </c>
      <c r="K834" s="18"/>
    </row>
    <row r="835" spans="1:11" s="51" customFormat="1" ht="16.5" customHeight="1" x14ac:dyDescent="0.2">
      <c r="A835" s="3"/>
      <c r="B835" s="3"/>
      <c r="C835" s="3"/>
      <c r="D835" s="3"/>
      <c r="E835" s="3"/>
      <c r="F835" s="3"/>
      <c r="G835" s="56" t="str">
        <f>IFERROR(VLOOKUP(E835,No一覧!$B$7:$F$404,2,FALSE),"")</f>
        <v/>
      </c>
      <c r="H835" s="57" t="str">
        <f>IFERROR(VLOOKUP(E835&amp;F835,No一覧!$A$7:$F$404,5,FALSE),"")</f>
        <v/>
      </c>
      <c r="I835" s="57" t="str">
        <f>IFERROR(VLOOKUP(E835&amp;F835,No一覧!$A$7:$F$404,6,FALSE),"")</f>
        <v/>
      </c>
      <c r="J835" s="58" t="str">
        <f ca="1">IF(K835="終",SUM(I835:INDIRECT(CONCATENATE("i",MATCH($K$7,$K$7:K834)+7))),"")</f>
        <v/>
      </c>
      <c r="K835" s="18"/>
    </row>
    <row r="836" spans="1:11" s="51" customFormat="1" ht="16.5" customHeight="1" x14ac:dyDescent="0.2">
      <c r="A836" s="3"/>
      <c r="B836" s="3"/>
      <c r="C836" s="3"/>
      <c r="D836" s="3"/>
      <c r="E836" s="3"/>
      <c r="F836" s="3"/>
      <c r="G836" s="56" t="str">
        <f>IFERROR(VLOOKUP(E836,No一覧!$B$7:$F$404,2,FALSE),"")</f>
        <v/>
      </c>
      <c r="H836" s="57" t="str">
        <f>IFERROR(VLOOKUP(E836&amp;F836,No一覧!$A$7:$F$404,5,FALSE),"")</f>
        <v/>
      </c>
      <c r="I836" s="57" t="str">
        <f>IFERROR(VLOOKUP(E836&amp;F836,No一覧!$A$7:$F$404,6,FALSE),"")</f>
        <v/>
      </c>
      <c r="J836" s="58" t="str">
        <f ca="1">IF(K836="終",SUM(I836:INDIRECT(CONCATENATE("i",MATCH($K$7,$K$7:K835)+7))),"")</f>
        <v/>
      </c>
      <c r="K836" s="18"/>
    </row>
    <row r="837" spans="1:11" s="51" customFormat="1" ht="16.5" customHeight="1" x14ac:dyDescent="0.2">
      <c r="A837" s="3"/>
      <c r="B837" s="3"/>
      <c r="C837" s="3"/>
      <c r="D837" s="3"/>
      <c r="E837" s="3"/>
      <c r="F837" s="3"/>
      <c r="G837" s="56" t="str">
        <f>IFERROR(VLOOKUP(E837,No一覧!$B$7:$F$404,2,FALSE),"")</f>
        <v/>
      </c>
      <c r="H837" s="57" t="str">
        <f>IFERROR(VLOOKUP(E837&amp;F837,No一覧!$A$7:$F$404,5,FALSE),"")</f>
        <v/>
      </c>
      <c r="I837" s="57" t="str">
        <f>IFERROR(VLOOKUP(E837&amp;F837,No一覧!$A$7:$F$404,6,FALSE),"")</f>
        <v/>
      </c>
      <c r="J837" s="58" t="str">
        <f ca="1">IF(K837="終",SUM(I837:INDIRECT(CONCATENATE("i",MATCH($K$7,$K$7:K836)+7))),"")</f>
        <v/>
      </c>
      <c r="K837" s="18"/>
    </row>
    <row r="838" spans="1:11" s="51" customFormat="1" ht="16.5" customHeight="1" x14ac:dyDescent="0.2">
      <c r="A838" s="3"/>
      <c r="B838" s="3"/>
      <c r="C838" s="3"/>
      <c r="D838" s="3"/>
      <c r="E838" s="3"/>
      <c r="F838" s="3"/>
      <c r="G838" s="56" t="str">
        <f>IFERROR(VLOOKUP(E838,No一覧!$B$7:$F$404,2,FALSE),"")</f>
        <v/>
      </c>
      <c r="H838" s="57" t="str">
        <f>IFERROR(VLOOKUP(E838&amp;F838,No一覧!$A$7:$F$404,5,FALSE),"")</f>
        <v/>
      </c>
      <c r="I838" s="57" t="str">
        <f>IFERROR(VLOOKUP(E838&amp;F838,No一覧!$A$7:$F$404,6,FALSE),"")</f>
        <v/>
      </c>
      <c r="J838" s="58" t="str">
        <f ca="1">IF(K838="終",SUM(I838:INDIRECT(CONCATENATE("i",MATCH($K$7,$K$7:K837)+7))),"")</f>
        <v/>
      </c>
      <c r="K838" s="18"/>
    </row>
    <row r="839" spans="1:11" s="51" customFormat="1" ht="16.5" customHeight="1" x14ac:dyDescent="0.2">
      <c r="A839" s="3"/>
      <c r="B839" s="3"/>
      <c r="C839" s="3"/>
      <c r="D839" s="3"/>
      <c r="E839" s="3"/>
      <c r="F839" s="3"/>
      <c r="G839" s="56" t="str">
        <f>IFERROR(VLOOKUP(E839,No一覧!$B$7:$F$404,2,FALSE),"")</f>
        <v/>
      </c>
      <c r="H839" s="57" t="str">
        <f>IFERROR(VLOOKUP(E839&amp;F839,No一覧!$A$7:$F$404,5,FALSE),"")</f>
        <v/>
      </c>
      <c r="I839" s="57" t="str">
        <f>IFERROR(VLOOKUP(E839&amp;F839,No一覧!$A$7:$F$404,6,FALSE),"")</f>
        <v/>
      </c>
      <c r="J839" s="58" t="str">
        <f ca="1">IF(K839="終",SUM(I839:INDIRECT(CONCATENATE("i",MATCH($K$7,$K$7:K838)+7))),"")</f>
        <v/>
      </c>
      <c r="K839" s="18"/>
    </row>
    <row r="840" spans="1:11" s="51" customFormat="1" ht="16.5" customHeight="1" x14ac:dyDescent="0.2">
      <c r="A840" s="3"/>
      <c r="B840" s="3"/>
      <c r="C840" s="3"/>
      <c r="D840" s="3"/>
      <c r="E840" s="3"/>
      <c r="F840" s="3"/>
      <c r="G840" s="56" t="str">
        <f>IFERROR(VLOOKUP(E840,No一覧!$B$7:$F$404,2,FALSE),"")</f>
        <v/>
      </c>
      <c r="H840" s="57" t="str">
        <f>IFERROR(VLOOKUP(E840&amp;F840,No一覧!$A$7:$F$404,5,FALSE),"")</f>
        <v/>
      </c>
      <c r="I840" s="57" t="str">
        <f>IFERROR(VLOOKUP(E840&amp;F840,No一覧!$A$7:$F$404,6,FALSE),"")</f>
        <v/>
      </c>
      <c r="J840" s="58" t="str">
        <f ca="1">IF(K840="終",SUM(I840:INDIRECT(CONCATENATE("i",MATCH($K$7,$K$7:K839)+7))),"")</f>
        <v/>
      </c>
      <c r="K840" s="18"/>
    </row>
    <row r="841" spans="1:11" s="51" customFormat="1" ht="16.5" customHeight="1" x14ac:dyDescent="0.2">
      <c r="A841" s="3"/>
      <c r="B841" s="3"/>
      <c r="C841" s="3"/>
      <c r="D841" s="3"/>
      <c r="E841" s="3"/>
      <c r="F841" s="3"/>
      <c r="G841" s="56" t="str">
        <f>IFERROR(VLOOKUP(E841,No一覧!$B$7:$F$404,2,FALSE),"")</f>
        <v/>
      </c>
      <c r="H841" s="57" t="str">
        <f>IFERROR(VLOOKUP(E841&amp;F841,No一覧!$A$7:$F$404,5,FALSE),"")</f>
        <v/>
      </c>
      <c r="I841" s="57" t="str">
        <f>IFERROR(VLOOKUP(E841&amp;F841,No一覧!$A$7:$F$404,6,FALSE),"")</f>
        <v/>
      </c>
      <c r="J841" s="58" t="str">
        <f ca="1">IF(K841="終",SUM(I841:INDIRECT(CONCATENATE("i",MATCH($K$7,$K$7:K840)+7))),"")</f>
        <v/>
      </c>
      <c r="K841" s="18"/>
    </row>
    <row r="842" spans="1:11" s="51" customFormat="1" ht="16.5" customHeight="1" x14ac:dyDescent="0.2">
      <c r="A842" s="3"/>
      <c r="B842" s="3"/>
      <c r="C842" s="3"/>
      <c r="D842" s="3"/>
      <c r="E842" s="3"/>
      <c r="F842" s="3"/>
      <c r="G842" s="56" t="str">
        <f>IFERROR(VLOOKUP(E842,No一覧!$B$7:$F$404,2,FALSE),"")</f>
        <v/>
      </c>
      <c r="H842" s="57" t="str">
        <f>IFERROR(VLOOKUP(E842&amp;F842,No一覧!$A$7:$F$404,5,FALSE),"")</f>
        <v/>
      </c>
      <c r="I842" s="57" t="str">
        <f>IFERROR(VLOOKUP(E842&amp;F842,No一覧!$A$7:$F$404,6,FALSE),"")</f>
        <v/>
      </c>
      <c r="J842" s="58" t="str">
        <f ca="1">IF(K842="終",SUM(I842:INDIRECT(CONCATENATE("i",MATCH($K$7,$K$7:K841)+7))),"")</f>
        <v/>
      </c>
      <c r="K842" s="18"/>
    </row>
    <row r="843" spans="1:11" s="51" customFormat="1" ht="16.5" customHeight="1" x14ac:dyDescent="0.2">
      <c r="A843" s="3"/>
      <c r="B843" s="3"/>
      <c r="C843" s="3"/>
      <c r="D843" s="3"/>
      <c r="E843" s="3"/>
      <c r="F843" s="3"/>
      <c r="G843" s="56" t="str">
        <f>IFERROR(VLOOKUP(E843,No一覧!$B$7:$F$404,2,FALSE),"")</f>
        <v/>
      </c>
      <c r="H843" s="57" t="str">
        <f>IFERROR(VLOOKUP(E843&amp;F843,No一覧!$A$7:$F$404,5,FALSE),"")</f>
        <v/>
      </c>
      <c r="I843" s="57" t="str">
        <f>IFERROR(VLOOKUP(E843&amp;F843,No一覧!$A$7:$F$404,6,FALSE),"")</f>
        <v/>
      </c>
      <c r="J843" s="58" t="str">
        <f ca="1">IF(K843="終",SUM(I843:INDIRECT(CONCATENATE("i",MATCH($K$7,$K$7:K842)+7))),"")</f>
        <v/>
      </c>
      <c r="K843" s="18"/>
    </row>
    <row r="844" spans="1:11" s="51" customFormat="1" ht="16.5" customHeight="1" x14ac:dyDescent="0.2">
      <c r="A844" s="3"/>
      <c r="B844" s="3"/>
      <c r="C844" s="3"/>
      <c r="D844" s="3"/>
      <c r="E844" s="3"/>
      <c r="F844" s="3"/>
      <c r="G844" s="56" t="str">
        <f>IFERROR(VLOOKUP(E844,No一覧!$B$7:$F$404,2,FALSE),"")</f>
        <v/>
      </c>
      <c r="H844" s="57" t="str">
        <f>IFERROR(VLOOKUP(E844&amp;F844,No一覧!$A$7:$F$404,5,FALSE),"")</f>
        <v/>
      </c>
      <c r="I844" s="57" t="str">
        <f>IFERROR(VLOOKUP(E844&amp;F844,No一覧!$A$7:$F$404,6,FALSE),"")</f>
        <v/>
      </c>
      <c r="J844" s="58" t="str">
        <f ca="1">IF(K844="終",SUM(I844:INDIRECT(CONCATENATE("i",MATCH($K$7,$K$7:K843)+7))),"")</f>
        <v/>
      </c>
      <c r="K844" s="18"/>
    </row>
    <row r="845" spans="1:11" s="51" customFormat="1" ht="16.5" customHeight="1" x14ac:dyDescent="0.2">
      <c r="A845" s="3"/>
      <c r="B845" s="3"/>
      <c r="C845" s="3"/>
      <c r="D845" s="3"/>
      <c r="E845" s="3"/>
      <c r="F845" s="3"/>
      <c r="G845" s="56" t="str">
        <f>IFERROR(VLOOKUP(E845,No一覧!$B$7:$F$404,2,FALSE),"")</f>
        <v/>
      </c>
      <c r="H845" s="57" t="str">
        <f>IFERROR(VLOOKUP(E845&amp;F845,No一覧!$A$7:$F$404,5,FALSE),"")</f>
        <v/>
      </c>
      <c r="I845" s="57" t="str">
        <f>IFERROR(VLOOKUP(E845&amp;F845,No一覧!$A$7:$F$404,6,FALSE),"")</f>
        <v/>
      </c>
      <c r="J845" s="58" t="str">
        <f ca="1">IF(K845="終",SUM(I845:INDIRECT(CONCATENATE("i",MATCH($K$7,$K$7:K844)+7))),"")</f>
        <v/>
      </c>
      <c r="K845" s="18"/>
    </row>
    <row r="846" spans="1:11" s="51" customFormat="1" ht="16.5" customHeight="1" x14ac:dyDescent="0.2">
      <c r="A846" s="3"/>
      <c r="B846" s="3"/>
      <c r="C846" s="3"/>
      <c r="D846" s="3"/>
      <c r="E846" s="3"/>
      <c r="F846" s="3"/>
      <c r="G846" s="56" t="str">
        <f>IFERROR(VLOOKUP(E846,No一覧!$B$7:$F$404,2,FALSE),"")</f>
        <v/>
      </c>
      <c r="H846" s="57" t="str">
        <f>IFERROR(VLOOKUP(E846&amp;F846,No一覧!$A$7:$F$404,5,FALSE),"")</f>
        <v/>
      </c>
      <c r="I846" s="57" t="str">
        <f>IFERROR(VLOOKUP(E846&amp;F846,No一覧!$A$7:$F$404,6,FALSE),"")</f>
        <v/>
      </c>
      <c r="J846" s="58" t="str">
        <f ca="1">IF(K846="終",SUM(I846:INDIRECT(CONCATENATE("i",MATCH($K$7,$K$7:K845)+7))),"")</f>
        <v/>
      </c>
      <c r="K846" s="18"/>
    </row>
    <row r="847" spans="1:11" s="51" customFormat="1" ht="16.5" customHeight="1" x14ac:dyDescent="0.2">
      <c r="A847" s="3"/>
      <c r="B847" s="3"/>
      <c r="C847" s="3"/>
      <c r="D847" s="3"/>
      <c r="E847" s="3"/>
      <c r="F847" s="3"/>
      <c r="G847" s="56" t="str">
        <f>IFERROR(VLOOKUP(E847,No一覧!$B$7:$F$404,2,FALSE),"")</f>
        <v/>
      </c>
      <c r="H847" s="57" t="str">
        <f>IFERROR(VLOOKUP(E847&amp;F847,No一覧!$A$7:$F$404,5,FALSE),"")</f>
        <v/>
      </c>
      <c r="I847" s="57" t="str">
        <f>IFERROR(VLOOKUP(E847&amp;F847,No一覧!$A$7:$F$404,6,FALSE),"")</f>
        <v/>
      </c>
      <c r="J847" s="58" t="str">
        <f ca="1">IF(K847="終",SUM(I847:INDIRECT(CONCATENATE("i",MATCH($K$7,$K$7:K846)+7))),"")</f>
        <v/>
      </c>
      <c r="K847" s="18"/>
    </row>
    <row r="848" spans="1:11" s="51" customFormat="1" ht="16.5" customHeight="1" x14ac:dyDescent="0.2">
      <c r="A848" s="3"/>
      <c r="B848" s="3"/>
      <c r="C848" s="3"/>
      <c r="D848" s="3"/>
      <c r="E848" s="3"/>
      <c r="F848" s="3"/>
      <c r="G848" s="56" t="str">
        <f>IFERROR(VLOOKUP(E848,No一覧!$B$7:$F$404,2,FALSE),"")</f>
        <v/>
      </c>
      <c r="H848" s="57" t="str">
        <f>IFERROR(VLOOKUP(E848&amp;F848,No一覧!$A$7:$F$404,5,FALSE),"")</f>
        <v/>
      </c>
      <c r="I848" s="57" t="str">
        <f>IFERROR(VLOOKUP(E848&amp;F848,No一覧!$A$7:$F$404,6,FALSE),"")</f>
        <v/>
      </c>
      <c r="J848" s="58" t="str">
        <f ca="1">IF(K848="終",SUM(I848:INDIRECT(CONCATENATE("i",MATCH($K$7,$K$7:K847)+7))),"")</f>
        <v/>
      </c>
      <c r="K848" s="18"/>
    </row>
    <row r="849" spans="1:11" s="51" customFormat="1" ht="16.5" customHeight="1" x14ac:dyDescent="0.2">
      <c r="A849" s="3"/>
      <c r="B849" s="3"/>
      <c r="C849" s="3"/>
      <c r="D849" s="3"/>
      <c r="E849" s="3"/>
      <c r="F849" s="3"/>
      <c r="G849" s="56" t="str">
        <f>IFERROR(VLOOKUP(E849,No一覧!$B$7:$F$404,2,FALSE),"")</f>
        <v/>
      </c>
      <c r="H849" s="57" t="str">
        <f>IFERROR(VLOOKUP(E849&amp;F849,No一覧!$A$7:$F$404,5,FALSE),"")</f>
        <v/>
      </c>
      <c r="I849" s="57" t="str">
        <f>IFERROR(VLOOKUP(E849&amp;F849,No一覧!$A$7:$F$404,6,FALSE),"")</f>
        <v/>
      </c>
      <c r="J849" s="58" t="str">
        <f ca="1">IF(K849="終",SUM(I849:INDIRECT(CONCATENATE("i",MATCH($K$7,$K$7:K848)+7))),"")</f>
        <v/>
      </c>
      <c r="K849" s="18"/>
    </row>
    <row r="850" spans="1:11" s="51" customFormat="1" ht="16.5" customHeight="1" x14ac:dyDescent="0.2">
      <c r="A850" s="3"/>
      <c r="B850" s="3"/>
      <c r="C850" s="3"/>
      <c r="D850" s="3"/>
      <c r="E850" s="3"/>
      <c r="F850" s="3"/>
      <c r="G850" s="56" t="str">
        <f>IFERROR(VLOOKUP(E850,No一覧!$B$7:$F$404,2,FALSE),"")</f>
        <v/>
      </c>
      <c r="H850" s="57" t="str">
        <f>IFERROR(VLOOKUP(E850&amp;F850,No一覧!$A$7:$F$404,5,FALSE),"")</f>
        <v/>
      </c>
      <c r="I850" s="57" t="str">
        <f>IFERROR(VLOOKUP(E850&amp;F850,No一覧!$A$7:$F$404,6,FALSE),"")</f>
        <v/>
      </c>
      <c r="J850" s="58" t="str">
        <f ca="1">IF(K850="終",SUM(I850:INDIRECT(CONCATENATE("i",MATCH($K$7,$K$7:K849)+7))),"")</f>
        <v/>
      </c>
      <c r="K850" s="18"/>
    </row>
    <row r="851" spans="1:11" s="51" customFormat="1" ht="16.5" customHeight="1" x14ac:dyDescent="0.2">
      <c r="A851" s="3"/>
      <c r="B851" s="3"/>
      <c r="C851" s="3"/>
      <c r="D851" s="3"/>
      <c r="E851" s="3"/>
      <c r="F851" s="3"/>
      <c r="G851" s="56" t="str">
        <f>IFERROR(VLOOKUP(E851,No一覧!$B$7:$F$404,2,FALSE),"")</f>
        <v/>
      </c>
      <c r="H851" s="57" t="str">
        <f>IFERROR(VLOOKUP(E851&amp;F851,No一覧!$A$7:$F$404,5,FALSE),"")</f>
        <v/>
      </c>
      <c r="I851" s="57" t="str">
        <f>IFERROR(VLOOKUP(E851&amp;F851,No一覧!$A$7:$F$404,6,FALSE),"")</f>
        <v/>
      </c>
      <c r="J851" s="58" t="str">
        <f ca="1">IF(K851="終",SUM(I851:INDIRECT(CONCATENATE("i",MATCH($K$7,$K$7:K850)+7))),"")</f>
        <v/>
      </c>
      <c r="K851" s="18"/>
    </row>
    <row r="852" spans="1:11" s="51" customFormat="1" ht="16.5" customHeight="1" x14ac:dyDescent="0.2">
      <c r="A852" s="3"/>
      <c r="B852" s="3"/>
      <c r="C852" s="3"/>
      <c r="D852" s="3"/>
      <c r="E852" s="3"/>
      <c r="F852" s="3"/>
      <c r="G852" s="56" t="str">
        <f>IFERROR(VLOOKUP(E852,No一覧!$B$7:$F$404,2,FALSE),"")</f>
        <v/>
      </c>
      <c r="H852" s="57" t="str">
        <f>IFERROR(VLOOKUP(E852&amp;F852,No一覧!$A$7:$F$404,5,FALSE),"")</f>
        <v/>
      </c>
      <c r="I852" s="57" t="str">
        <f>IFERROR(VLOOKUP(E852&amp;F852,No一覧!$A$7:$F$404,6,FALSE),"")</f>
        <v/>
      </c>
      <c r="J852" s="58" t="str">
        <f ca="1">IF(K852="終",SUM(I852:INDIRECT(CONCATENATE("i",MATCH($K$7,$K$7:K851)+7))),"")</f>
        <v/>
      </c>
      <c r="K852" s="18"/>
    </row>
    <row r="853" spans="1:11" s="51" customFormat="1" ht="16.5" customHeight="1" x14ac:dyDescent="0.2">
      <c r="A853" s="3"/>
      <c r="B853" s="3"/>
      <c r="C853" s="3"/>
      <c r="D853" s="3"/>
      <c r="E853" s="3"/>
      <c r="F853" s="3"/>
      <c r="G853" s="56" t="str">
        <f>IFERROR(VLOOKUP(E853,No一覧!$B$7:$F$404,2,FALSE),"")</f>
        <v/>
      </c>
      <c r="H853" s="57" t="str">
        <f>IFERROR(VLOOKUP(E853&amp;F853,No一覧!$A$7:$F$404,5,FALSE),"")</f>
        <v/>
      </c>
      <c r="I853" s="57" t="str">
        <f>IFERROR(VLOOKUP(E853&amp;F853,No一覧!$A$7:$F$404,6,FALSE),"")</f>
        <v/>
      </c>
      <c r="J853" s="58" t="str">
        <f ca="1">IF(K853="終",SUM(I853:INDIRECT(CONCATENATE("i",MATCH($K$7,$K$7:K852)+7))),"")</f>
        <v/>
      </c>
      <c r="K853" s="18"/>
    </row>
    <row r="854" spans="1:11" s="51" customFormat="1" ht="16.5" customHeight="1" x14ac:dyDescent="0.2">
      <c r="A854" s="3"/>
      <c r="B854" s="3"/>
      <c r="C854" s="3"/>
      <c r="D854" s="3"/>
      <c r="E854" s="3"/>
      <c r="F854" s="3"/>
      <c r="G854" s="56" t="str">
        <f>IFERROR(VLOOKUP(E854,No一覧!$B$7:$F$404,2,FALSE),"")</f>
        <v/>
      </c>
      <c r="H854" s="57" t="str">
        <f>IFERROR(VLOOKUP(E854&amp;F854,No一覧!$A$7:$F$404,5,FALSE),"")</f>
        <v/>
      </c>
      <c r="I854" s="57" t="str">
        <f>IFERROR(VLOOKUP(E854&amp;F854,No一覧!$A$7:$F$404,6,FALSE),"")</f>
        <v/>
      </c>
      <c r="J854" s="58" t="str">
        <f ca="1">IF(K854="終",SUM(I854:INDIRECT(CONCATENATE("i",MATCH($K$7,$K$7:K853)+7))),"")</f>
        <v/>
      </c>
      <c r="K854" s="18"/>
    </row>
    <row r="855" spans="1:11" s="51" customFormat="1" ht="16.5" customHeight="1" x14ac:dyDescent="0.2">
      <c r="A855" s="3"/>
      <c r="B855" s="3"/>
      <c r="C855" s="3"/>
      <c r="D855" s="3"/>
      <c r="E855" s="3"/>
      <c r="F855" s="3"/>
      <c r="G855" s="56" t="str">
        <f>IFERROR(VLOOKUP(E855,No一覧!$B$7:$F$404,2,FALSE),"")</f>
        <v/>
      </c>
      <c r="H855" s="57" t="str">
        <f>IFERROR(VLOOKUP(E855&amp;F855,No一覧!$A$7:$F$404,5,FALSE),"")</f>
        <v/>
      </c>
      <c r="I855" s="57" t="str">
        <f>IFERROR(VLOOKUP(E855&amp;F855,No一覧!$A$7:$F$404,6,FALSE),"")</f>
        <v/>
      </c>
      <c r="J855" s="58" t="str">
        <f ca="1">IF(K855="終",SUM(I855:INDIRECT(CONCATENATE("i",MATCH($K$7,$K$7:K854)+7))),"")</f>
        <v/>
      </c>
      <c r="K855" s="18"/>
    </row>
    <row r="856" spans="1:11" s="51" customFormat="1" ht="16.5" customHeight="1" x14ac:dyDescent="0.2">
      <c r="A856" s="3"/>
      <c r="B856" s="3"/>
      <c r="C856" s="3"/>
      <c r="D856" s="3"/>
      <c r="E856" s="3"/>
      <c r="F856" s="3"/>
      <c r="G856" s="56" t="str">
        <f>IFERROR(VLOOKUP(E856,No一覧!$B$7:$F$404,2,FALSE),"")</f>
        <v/>
      </c>
      <c r="H856" s="57" t="str">
        <f>IFERROR(VLOOKUP(E856&amp;F856,No一覧!$A$7:$F$404,5,FALSE),"")</f>
        <v/>
      </c>
      <c r="I856" s="57" t="str">
        <f>IFERROR(VLOOKUP(E856&amp;F856,No一覧!$A$7:$F$404,6,FALSE),"")</f>
        <v/>
      </c>
      <c r="J856" s="58" t="str">
        <f ca="1">IF(K856="終",SUM(I856:INDIRECT(CONCATENATE("i",MATCH($K$7,$K$7:K855)+7))),"")</f>
        <v/>
      </c>
      <c r="K856" s="18"/>
    </row>
    <row r="857" spans="1:11" s="51" customFormat="1" ht="16.5" customHeight="1" x14ac:dyDescent="0.2">
      <c r="A857" s="3"/>
      <c r="B857" s="3"/>
      <c r="C857" s="3"/>
      <c r="D857" s="3"/>
      <c r="E857" s="3"/>
      <c r="F857" s="3"/>
      <c r="G857" s="56" t="str">
        <f>IFERROR(VLOOKUP(E857,No一覧!$B$7:$F$404,2,FALSE),"")</f>
        <v/>
      </c>
      <c r="H857" s="57" t="str">
        <f>IFERROR(VLOOKUP(E857&amp;F857,No一覧!$A$7:$F$404,5,FALSE),"")</f>
        <v/>
      </c>
      <c r="I857" s="57" t="str">
        <f>IFERROR(VLOOKUP(E857&amp;F857,No一覧!$A$7:$F$404,6,FALSE),"")</f>
        <v/>
      </c>
      <c r="J857" s="58" t="str">
        <f ca="1">IF(K857="終",SUM(I857:INDIRECT(CONCATENATE("i",MATCH($K$7,$K$7:K856)+7))),"")</f>
        <v/>
      </c>
      <c r="K857" s="18"/>
    </row>
    <row r="858" spans="1:11" s="51" customFormat="1" ht="16.5" customHeight="1" x14ac:dyDescent="0.2">
      <c r="A858" s="3"/>
      <c r="B858" s="3"/>
      <c r="C858" s="3"/>
      <c r="D858" s="3"/>
      <c r="E858" s="3"/>
      <c r="F858" s="3"/>
      <c r="G858" s="56" t="str">
        <f>IFERROR(VLOOKUP(E858,No一覧!$B$7:$F$404,2,FALSE),"")</f>
        <v/>
      </c>
      <c r="H858" s="57" t="str">
        <f>IFERROR(VLOOKUP(E858&amp;F858,No一覧!$A$7:$F$404,5,FALSE),"")</f>
        <v/>
      </c>
      <c r="I858" s="57" t="str">
        <f>IFERROR(VLOOKUP(E858&amp;F858,No一覧!$A$7:$F$404,6,FALSE),"")</f>
        <v/>
      </c>
      <c r="J858" s="58" t="str">
        <f ca="1">IF(K858="終",SUM(I858:INDIRECT(CONCATENATE("i",MATCH($K$7,$K$7:K857)+7))),"")</f>
        <v/>
      </c>
      <c r="K858" s="18"/>
    </row>
    <row r="859" spans="1:11" s="51" customFormat="1" ht="16.5" customHeight="1" x14ac:dyDescent="0.2">
      <c r="A859" s="3"/>
      <c r="B859" s="3"/>
      <c r="C859" s="3"/>
      <c r="D859" s="3"/>
      <c r="E859" s="3"/>
      <c r="F859" s="3"/>
      <c r="G859" s="56" t="str">
        <f>IFERROR(VLOOKUP(E859,No一覧!$B$7:$F$404,2,FALSE),"")</f>
        <v/>
      </c>
      <c r="H859" s="57" t="str">
        <f>IFERROR(VLOOKUP(E859&amp;F859,No一覧!$A$7:$F$404,5,FALSE),"")</f>
        <v/>
      </c>
      <c r="I859" s="57" t="str">
        <f>IFERROR(VLOOKUP(E859&amp;F859,No一覧!$A$7:$F$404,6,FALSE),"")</f>
        <v/>
      </c>
      <c r="J859" s="58" t="str">
        <f ca="1">IF(K859="終",SUM(I859:INDIRECT(CONCATENATE("i",MATCH($K$7,$K$7:K858)+7))),"")</f>
        <v/>
      </c>
      <c r="K859" s="18"/>
    </row>
    <row r="860" spans="1:11" s="51" customFormat="1" ht="16.5" customHeight="1" x14ac:dyDescent="0.2">
      <c r="A860" s="3"/>
      <c r="B860" s="3"/>
      <c r="C860" s="3"/>
      <c r="D860" s="3"/>
      <c r="E860" s="3"/>
      <c r="F860" s="3"/>
      <c r="G860" s="56" t="str">
        <f>IFERROR(VLOOKUP(E860,No一覧!$B$7:$F$404,2,FALSE),"")</f>
        <v/>
      </c>
      <c r="H860" s="57" t="str">
        <f>IFERROR(VLOOKUP(E860&amp;F860,No一覧!$A$7:$F$404,5,FALSE),"")</f>
        <v/>
      </c>
      <c r="I860" s="57" t="str">
        <f>IFERROR(VLOOKUP(E860&amp;F860,No一覧!$A$7:$F$404,6,FALSE),"")</f>
        <v/>
      </c>
      <c r="J860" s="58" t="str">
        <f ca="1">IF(K860="終",SUM(I860:INDIRECT(CONCATENATE("i",MATCH($K$7,$K$7:K859)+7))),"")</f>
        <v/>
      </c>
      <c r="K860" s="18"/>
    </row>
    <row r="861" spans="1:11" s="51" customFormat="1" ht="16.5" customHeight="1" x14ac:dyDescent="0.2">
      <c r="A861" s="3"/>
      <c r="B861" s="3"/>
      <c r="C861" s="3"/>
      <c r="D861" s="3"/>
      <c r="E861" s="3"/>
      <c r="F861" s="3"/>
      <c r="G861" s="56" t="str">
        <f>IFERROR(VLOOKUP(E861,No一覧!$B$7:$F$404,2,FALSE),"")</f>
        <v/>
      </c>
      <c r="H861" s="57" t="str">
        <f>IFERROR(VLOOKUP(E861&amp;F861,No一覧!$A$7:$F$404,5,FALSE),"")</f>
        <v/>
      </c>
      <c r="I861" s="57" t="str">
        <f>IFERROR(VLOOKUP(E861&amp;F861,No一覧!$A$7:$F$404,6,FALSE),"")</f>
        <v/>
      </c>
      <c r="J861" s="58" t="str">
        <f ca="1">IF(K861="終",SUM(I861:INDIRECT(CONCATENATE("i",MATCH($K$7,$K$7:K860)+7))),"")</f>
        <v/>
      </c>
      <c r="K861" s="18"/>
    </row>
    <row r="862" spans="1:11" s="51" customFormat="1" ht="16.5" customHeight="1" x14ac:dyDescent="0.2">
      <c r="A862" s="3"/>
      <c r="B862" s="3"/>
      <c r="C862" s="3"/>
      <c r="D862" s="3"/>
      <c r="E862" s="3"/>
      <c r="F862" s="3"/>
      <c r="G862" s="56" t="str">
        <f>IFERROR(VLOOKUP(E862,No一覧!$B$7:$F$404,2,FALSE),"")</f>
        <v/>
      </c>
      <c r="H862" s="57" t="str">
        <f>IFERROR(VLOOKUP(E862&amp;F862,No一覧!$A$7:$F$404,5,FALSE),"")</f>
        <v/>
      </c>
      <c r="I862" s="57" t="str">
        <f>IFERROR(VLOOKUP(E862&amp;F862,No一覧!$A$7:$F$404,6,FALSE),"")</f>
        <v/>
      </c>
      <c r="J862" s="58" t="str">
        <f ca="1">IF(K862="終",SUM(I862:INDIRECT(CONCATENATE("i",MATCH($K$7,$K$7:K861)+7))),"")</f>
        <v/>
      </c>
      <c r="K862" s="18"/>
    </row>
    <row r="863" spans="1:11" s="51" customFormat="1" ht="16.5" customHeight="1" x14ac:dyDescent="0.2">
      <c r="A863" s="3"/>
      <c r="B863" s="3"/>
      <c r="C863" s="3"/>
      <c r="D863" s="3"/>
      <c r="E863" s="3"/>
      <c r="F863" s="3"/>
      <c r="G863" s="56" t="str">
        <f>IFERROR(VLOOKUP(E863,No一覧!$B$7:$F$404,2,FALSE),"")</f>
        <v/>
      </c>
      <c r="H863" s="57" t="str">
        <f>IFERROR(VLOOKUP(E863&amp;F863,No一覧!$A$7:$F$404,5,FALSE),"")</f>
        <v/>
      </c>
      <c r="I863" s="57" t="str">
        <f>IFERROR(VLOOKUP(E863&amp;F863,No一覧!$A$7:$F$404,6,FALSE),"")</f>
        <v/>
      </c>
      <c r="J863" s="58" t="str">
        <f ca="1">IF(K863="終",SUM(I863:INDIRECT(CONCATENATE("i",MATCH($K$7,$K$7:K862)+7))),"")</f>
        <v/>
      </c>
      <c r="K863" s="18"/>
    </row>
    <row r="864" spans="1:11" s="51" customFormat="1" ht="16.5" customHeight="1" x14ac:dyDescent="0.2">
      <c r="A864" s="3"/>
      <c r="B864" s="3"/>
      <c r="C864" s="3"/>
      <c r="D864" s="3"/>
      <c r="E864" s="3"/>
      <c r="F864" s="3"/>
      <c r="G864" s="56" t="str">
        <f>IFERROR(VLOOKUP(E864,No一覧!$B$7:$F$404,2,FALSE),"")</f>
        <v/>
      </c>
      <c r="H864" s="57" t="str">
        <f>IFERROR(VLOOKUP(E864&amp;F864,No一覧!$A$7:$F$404,5,FALSE),"")</f>
        <v/>
      </c>
      <c r="I864" s="57" t="str">
        <f>IFERROR(VLOOKUP(E864&amp;F864,No一覧!$A$7:$F$404,6,FALSE),"")</f>
        <v/>
      </c>
      <c r="J864" s="58" t="str">
        <f ca="1">IF(K864="終",SUM(I864:INDIRECT(CONCATENATE("i",MATCH($K$7,$K$7:K863)+7))),"")</f>
        <v/>
      </c>
      <c r="K864" s="18"/>
    </row>
    <row r="865" spans="1:11" s="51" customFormat="1" ht="16.5" customHeight="1" x14ac:dyDescent="0.2">
      <c r="A865" s="3"/>
      <c r="B865" s="3"/>
      <c r="C865" s="3"/>
      <c r="D865" s="3"/>
      <c r="E865" s="3"/>
      <c r="F865" s="3"/>
      <c r="G865" s="56" t="str">
        <f>IFERROR(VLOOKUP(E865,No一覧!$B$7:$F$404,2,FALSE),"")</f>
        <v/>
      </c>
      <c r="H865" s="57" t="str">
        <f>IFERROR(VLOOKUP(E865&amp;F865,No一覧!$A$7:$F$404,5,FALSE),"")</f>
        <v/>
      </c>
      <c r="I865" s="57" t="str">
        <f>IFERROR(VLOOKUP(E865&amp;F865,No一覧!$A$7:$F$404,6,FALSE),"")</f>
        <v/>
      </c>
      <c r="J865" s="58" t="str">
        <f ca="1">IF(K865="終",SUM(I865:INDIRECT(CONCATENATE("i",MATCH($K$7,$K$7:K864)+7))),"")</f>
        <v/>
      </c>
      <c r="K865" s="18"/>
    </row>
    <row r="866" spans="1:11" s="51" customFormat="1" ht="16.5" customHeight="1" x14ac:dyDescent="0.2">
      <c r="A866" s="3"/>
      <c r="B866" s="3"/>
      <c r="C866" s="3"/>
      <c r="D866" s="3"/>
      <c r="E866" s="3"/>
      <c r="F866" s="3"/>
      <c r="G866" s="56" t="str">
        <f>IFERROR(VLOOKUP(E866,No一覧!$B$7:$F$404,2,FALSE),"")</f>
        <v/>
      </c>
      <c r="H866" s="57" t="str">
        <f>IFERROR(VLOOKUP(E866&amp;F866,No一覧!$A$7:$F$404,5,FALSE),"")</f>
        <v/>
      </c>
      <c r="I866" s="57" t="str">
        <f>IFERROR(VLOOKUP(E866&amp;F866,No一覧!$A$7:$F$404,6,FALSE),"")</f>
        <v/>
      </c>
      <c r="J866" s="58" t="str">
        <f ca="1">IF(K866="終",SUM(I866:INDIRECT(CONCATENATE("i",MATCH($K$7,$K$7:K865)+7))),"")</f>
        <v/>
      </c>
      <c r="K866" s="18"/>
    </row>
    <row r="867" spans="1:11" s="51" customFormat="1" ht="16.5" customHeight="1" x14ac:dyDescent="0.2">
      <c r="A867" s="3"/>
      <c r="B867" s="3"/>
      <c r="C867" s="3"/>
      <c r="D867" s="3"/>
      <c r="E867" s="3"/>
      <c r="F867" s="3"/>
      <c r="G867" s="56" t="str">
        <f>IFERROR(VLOOKUP(E867,No一覧!$B$7:$F$404,2,FALSE),"")</f>
        <v/>
      </c>
      <c r="H867" s="57" t="str">
        <f>IFERROR(VLOOKUP(E867&amp;F867,No一覧!$A$7:$F$404,5,FALSE),"")</f>
        <v/>
      </c>
      <c r="I867" s="57" t="str">
        <f>IFERROR(VLOOKUP(E867&amp;F867,No一覧!$A$7:$F$404,6,FALSE),"")</f>
        <v/>
      </c>
      <c r="J867" s="58" t="str">
        <f ca="1">IF(K867="終",SUM(I867:INDIRECT(CONCATENATE("i",MATCH($K$7,$K$7:K866)+7))),"")</f>
        <v/>
      </c>
      <c r="K867" s="18"/>
    </row>
    <row r="868" spans="1:11" s="51" customFormat="1" ht="16.5" customHeight="1" x14ac:dyDescent="0.2">
      <c r="A868" s="3"/>
      <c r="B868" s="3"/>
      <c r="C868" s="3"/>
      <c r="D868" s="3"/>
      <c r="E868" s="3"/>
      <c r="F868" s="3"/>
      <c r="G868" s="56" t="str">
        <f>IFERROR(VLOOKUP(E868,No一覧!$B$7:$F$404,2,FALSE),"")</f>
        <v/>
      </c>
      <c r="H868" s="57" t="str">
        <f>IFERROR(VLOOKUP(E868&amp;F868,No一覧!$A$7:$F$404,5,FALSE),"")</f>
        <v/>
      </c>
      <c r="I868" s="57" t="str">
        <f>IFERROR(VLOOKUP(E868&amp;F868,No一覧!$A$7:$F$404,6,FALSE),"")</f>
        <v/>
      </c>
      <c r="J868" s="58" t="str">
        <f ca="1">IF(K868="終",SUM(I868:INDIRECT(CONCATENATE("i",MATCH($K$7,$K$7:K867)+7))),"")</f>
        <v/>
      </c>
      <c r="K868" s="18"/>
    </row>
    <row r="869" spans="1:11" s="51" customFormat="1" ht="16.5" customHeight="1" x14ac:dyDescent="0.2">
      <c r="A869" s="3"/>
      <c r="B869" s="3"/>
      <c r="C869" s="3"/>
      <c r="D869" s="3"/>
      <c r="E869" s="3"/>
      <c r="F869" s="3"/>
      <c r="G869" s="56" t="str">
        <f>IFERROR(VLOOKUP(E869,No一覧!$B$7:$F$404,2,FALSE),"")</f>
        <v/>
      </c>
      <c r="H869" s="57" t="str">
        <f>IFERROR(VLOOKUP(E869&amp;F869,No一覧!$A$7:$F$404,5,FALSE),"")</f>
        <v/>
      </c>
      <c r="I869" s="57" t="str">
        <f>IFERROR(VLOOKUP(E869&amp;F869,No一覧!$A$7:$F$404,6,FALSE),"")</f>
        <v/>
      </c>
      <c r="J869" s="58" t="str">
        <f ca="1">IF(K869="終",SUM(I869:INDIRECT(CONCATENATE("i",MATCH($K$7,$K$7:K868)+7))),"")</f>
        <v/>
      </c>
      <c r="K869" s="18"/>
    </row>
    <row r="870" spans="1:11" s="51" customFormat="1" ht="16.5" customHeight="1" x14ac:dyDescent="0.2">
      <c r="A870" s="3"/>
      <c r="B870" s="3"/>
      <c r="C870" s="3"/>
      <c r="D870" s="3"/>
      <c r="E870" s="3"/>
      <c r="F870" s="3"/>
      <c r="G870" s="56" t="str">
        <f>IFERROR(VLOOKUP(E870,No一覧!$B$7:$F$404,2,FALSE),"")</f>
        <v/>
      </c>
      <c r="H870" s="57" t="str">
        <f>IFERROR(VLOOKUP(E870&amp;F870,No一覧!$A$7:$F$404,5,FALSE),"")</f>
        <v/>
      </c>
      <c r="I870" s="57" t="str">
        <f>IFERROR(VLOOKUP(E870&amp;F870,No一覧!$A$7:$F$404,6,FALSE),"")</f>
        <v/>
      </c>
      <c r="J870" s="58" t="str">
        <f ca="1">IF(K870="終",SUM(I870:INDIRECT(CONCATENATE("i",MATCH($K$7,$K$7:K869)+7))),"")</f>
        <v/>
      </c>
      <c r="K870" s="18"/>
    </row>
    <row r="871" spans="1:11" s="51" customFormat="1" ht="16.5" customHeight="1" x14ac:dyDescent="0.2">
      <c r="A871" s="3"/>
      <c r="B871" s="3"/>
      <c r="C871" s="3"/>
      <c r="D871" s="3"/>
      <c r="E871" s="3"/>
      <c r="F871" s="3"/>
      <c r="G871" s="56" t="str">
        <f>IFERROR(VLOOKUP(E871,No一覧!$B$7:$F$404,2,FALSE),"")</f>
        <v/>
      </c>
      <c r="H871" s="57" t="str">
        <f>IFERROR(VLOOKUP(E871&amp;F871,No一覧!$A$7:$F$404,5,FALSE),"")</f>
        <v/>
      </c>
      <c r="I871" s="57" t="str">
        <f>IFERROR(VLOOKUP(E871&amp;F871,No一覧!$A$7:$F$404,6,FALSE),"")</f>
        <v/>
      </c>
      <c r="J871" s="58" t="str">
        <f ca="1">IF(K871="終",SUM(I871:INDIRECT(CONCATENATE("i",MATCH($K$7,$K$7:K870)+7))),"")</f>
        <v/>
      </c>
      <c r="K871" s="18"/>
    </row>
    <row r="872" spans="1:11" s="51" customFormat="1" ht="16.5" customHeight="1" x14ac:dyDescent="0.2">
      <c r="A872" s="3"/>
      <c r="B872" s="3"/>
      <c r="C872" s="3"/>
      <c r="D872" s="3"/>
      <c r="E872" s="3"/>
      <c r="F872" s="3"/>
      <c r="G872" s="56" t="str">
        <f>IFERROR(VLOOKUP(E872,No一覧!$B$7:$F$404,2,FALSE),"")</f>
        <v/>
      </c>
      <c r="H872" s="57" t="str">
        <f>IFERROR(VLOOKUP(E872&amp;F872,No一覧!$A$7:$F$404,5,FALSE),"")</f>
        <v/>
      </c>
      <c r="I872" s="57" t="str">
        <f>IFERROR(VLOOKUP(E872&amp;F872,No一覧!$A$7:$F$404,6,FALSE),"")</f>
        <v/>
      </c>
      <c r="J872" s="58" t="str">
        <f ca="1">IF(K872="終",SUM(I872:INDIRECT(CONCATENATE("i",MATCH($K$7,$K$7:K871)+7))),"")</f>
        <v/>
      </c>
      <c r="K872" s="18"/>
    </row>
    <row r="873" spans="1:11" s="51" customFormat="1" ht="16.5" customHeight="1" x14ac:dyDescent="0.2">
      <c r="A873" s="3"/>
      <c r="B873" s="3"/>
      <c r="C873" s="3"/>
      <c r="D873" s="3"/>
      <c r="E873" s="3"/>
      <c r="F873" s="3"/>
      <c r="G873" s="56" t="str">
        <f>IFERROR(VLOOKUP(E873,No一覧!$B$7:$F$404,2,FALSE),"")</f>
        <v/>
      </c>
      <c r="H873" s="57" t="str">
        <f>IFERROR(VLOOKUP(E873&amp;F873,No一覧!$A$7:$F$404,5,FALSE),"")</f>
        <v/>
      </c>
      <c r="I873" s="57" t="str">
        <f>IFERROR(VLOOKUP(E873&amp;F873,No一覧!$A$7:$F$404,6,FALSE),"")</f>
        <v/>
      </c>
      <c r="J873" s="58" t="str">
        <f ca="1">IF(K873="終",SUM(I873:INDIRECT(CONCATENATE("i",MATCH($K$7,$K$7:K872)+7))),"")</f>
        <v/>
      </c>
      <c r="K873" s="18"/>
    </row>
    <row r="874" spans="1:11" s="51" customFormat="1" ht="16.5" customHeight="1" x14ac:dyDescent="0.2">
      <c r="A874" s="3"/>
      <c r="B874" s="3"/>
      <c r="C874" s="3"/>
      <c r="D874" s="3"/>
      <c r="E874" s="3"/>
      <c r="F874" s="3"/>
      <c r="G874" s="56" t="str">
        <f>IFERROR(VLOOKUP(E874,No一覧!$B$7:$F$404,2,FALSE),"")</f>
        <v/>
      </c>
      <c r="H874" s="57" t="str">
        <f>IFERROR(VLOOKUP(E874&amp;F874,No一覧!$A$7:$F$404,5,FALSE),"")</f>
        <v/>
      </c>
      <c r="I874" s="57" t="str">
        <f>IFERROR(VLOOKUP(E874&amp;F874,No一覧!$A$7:$F$404,6,FALSE),"")</f>
        <v/>
      </c>
      <c r="J874" s="58" t="str">
        <f ca="1">IF(K874="終",SUM(I874:INDIRECT(CONCATENATE("i",MATCH($K$7,$K$7:K873)+7))),"")</f>
        <v/>
      </c>
      <c r="K874" s="18"/>
    </row>
    <row r="875" spans="1:11" s="51" customFormat="1" ht="16.5" customHeight="1" x14ac:dyDescent="0.2">
      <c r="A875" s="3"/>
      <c r="B875" s="3"/>
      <c r="C875" s="3"/>
      <c r="D875" s="3"/>
      <c r="E875" s="3"/>
      <c r="F875" s="3"/>
      <c r="G875" s="56" t="str">
        <f>IFERROR(VLOOKUP(E875,No一覧!$B$7:$F$404,2,FALSE),"")</f>
        <v/>
      </c>
      <c r="H875" s="57" t="str">
        <f>IFERROR(VLOOKUP(E875&amp;F875,No一覧!$A$7:$F$404,5,FALSE),"")</f>
        <v/>
      </c>
      <c r="I875" s="57" t="str">
        <f>IFERROR(VLOOKUP(E875&amp;F875,No一覧!$A$7:$F$404,6,FALSE),"")</f>
        <v/>
      </c>
      <c r="J875" s="58" t="str">
        <f ca="1">IF(K875="終",SUM(I875:INDIRECT(CONCATENATE("i",MATCH($K$7,$K$7:K874)+7))),"")</f>
        <v/>
      </c>
      <c r="K875" s="18"/>
    </row>
    <row r="876" spans="1:11" s="51" customFormat="1" ht="16.5" customHeight="1" x14ac:dyDescent="0.2">
      <c r="A876" s="3"/>
      <c r="B876" s="3"/>
      <c r="C876" s="3"/>
      <c r="D876" s="3"/>
      <c r="E876" s="3"/>
      <c r="F876" s="3"/>
      <c r="G876" s="56" t="str">
        <f>IFERROR(VLOOKUP(E876,No一覧!$B$7:$F$404,2,FALSE),"")</f>
        <v/>
      </c>
      <c r="H876" s="57" t="str">
        <f>IFERROR(VLOOKUP(E876&amp;F876,No一覧!$A$7:$F$404,5,FALSE),"")</f>
        <v/>
      </c>
      <c r="I876" s="57" t="str">
        <f>IFERROR(VLOOKUP(E876&amp;F876,No一覧!$A$7:$F$404,6,FALSE),"")</f>
        <v/>
      </c>
      <c r="J876" s="58" t="str">
        <f ca="1">IF(K876="終",SUM(I876:INDIRECT(CONCATENATE("i",MATCH($K$7,$K$7:K875)+7))),"")</f>
        <v/>
      </c>
      <c r="K876" s="18"/>
    </row>
    <row r="877" spans="1:11" s="51" customFormat="1" ht="16.5" customHeight="1" x14ac:dyDescent="0.2">
      <c r="A877" s="3"/>
      <c r="B877" s="3"/>
      <c r="C877" s="3"/>
      <c r="D877" s="3"/>
      <c r="E877" s="3"/>
      <c r="F877" s="3"/>
      <c r="G877" s="56" t="str">
        <f>IFERROR(VLOOKUP(E877,No一覧!$B$7:$F$404,2,FALSE),"")</f>
        <v/>
      </c>
      <c r="H877" s="57" t="str">
        <f>IFERROR(VLOOKUP(E877&amp;F877,No一覧!$A$7:$F$404,5,FALSE),"")</f>
        <v/>
      </c>
      <c r="I877" s="57" t="str">
        <f>IFERROR(VLOOKUP(E877&amp;F877,No一覧!$A$7:$F$404,6,FALSE),"")</f>
        <v/>
      </c>
      <c r="J877" s="58" t="str">
        <f ca="1">IF(K877="終",SUM(I877:INDIRECT(CONCATENATE("i",MATCH($K$7,$K$7:K876)+7))),"")</f>
        <v/>
      </c>
      <c r="K877" s="18"/>
    </row>
    <row r="878" spans="1:11" s="51" customFormat="1" ht="16.5" customHeight="1" x14ac:dyDescent="0.2">
      <c r="A878" s="3"/>
      <c r="B878" s="3"/>
      <c r="C878" s="3"/>
      <c r="D878" s="3"/>
      <c r="E878" s="3"/>
      <c r="F878" s="3"/>
      <c r="G878" s="56" t="str">
        <f>IFERROR(VLOOKUP(E878,No一覧!$B$7:$F$404,2,FALSE),"")</f>
        <v/>
      </c>
      <c r="H878" s="57" t="str">
        <f>IFERROR(VLOOKUP(E878&amp;F878,No一覧!$A$7:$F$404,5,FALSE),"")</f>
        <v/>
      </c>
      <c r="I878" s="57" t="str">
        <f>IFERROR(VLOOKUP(E878&amp;F878,No一覧!$A$7:$F$404,6,FALSE),"")</f>
        <v/>
      </c>
      <c r="J878" s="58" t="str">
        <f ca="1">IF(K878="終",SUM(I878:INDIRECT(CONCATENATE("i",MATCH($K$7,$K$7:K877)+7))),"")</f>
        <v/>
      </c>
      <c r="K878" s="18"/>
    </row>
    <row r="879" spans="1:11" s="51" customFormat="1" ht="16.5" customHeight="1" x14ac:dyDescent="0.2">
      <c r="A879" s="3"/>
      <c r="B879" s="3"/>
      <c r="C879" s="3"/>
      <c r="D879" s="3"/>
      <c r="E879" s="3"/>
      <c r="F879" s="3"/>
      <c r="G879" s="56" t="str">
        <f>IFERROR(VLOOKUP(E879,No一覧!$B$7:$F$404,2,FALSE),"")</f>
        <v/>
      </c>
      <c r="H879" s="57" t="str">
        <f>IFERROR(VLOOKUP(E879&amp;F879,No一覧!$A$7:$F$404,5,FALSE),"")</f>
        <v/>
      </c>
      <c r="I879" s="57" t="str">
        <f>IFERROR(VLOOKUP(E879&amp;F879,No一覧!$A$7:$F$404,6,FALSE),"")</f>
        <v/>
      </c>
      <c r="J879" s="58" t="str">
        <f ca="1">IF(K879="終",SUM(I879:INDIRECT(CONCATENATE("i",MATCH($K$7,$K$7:K878)+7))),"")</f>
        <v/>
      </c>
      <c r="K879" s="18"/>
    </row>
    <row r="880" spans="1:11" s="51" customFormat="1" ht="16.5" customHeight="1" x14ac:dyDescent="0.2">
      <c r="A880" s="3"/>
      <c r="B880" s="3"/>
      <c r="C880" s="3"/>
      <c r="D880" s="3"/>
      <c r="E880" s="3"/>
      <c r="F880" s="3"/>
      <c r="G880" s="56" t="str">
        <f>IFERROR(VLOOKUP(E880,No一覧!$B$7:$F$404,2,FALSE),"")</f>
        <v/>
      </c>
      <c r="H880" s="57" t="str">
        <f>IFERROR(VLOOKUP(E880&amp;F880,No一覧!$A$7:$F$404,5,FALSE),"")</f>
        <v/>
      </c>
      <c r="I880" s="57" t="str">
        <f>IFERROR(VLOOKUP(E880&amp;F880,No一覧!$A$7:$F$404,6,FALSE),"")</f>
        <v/>
      </c>
      <c r="J880" s="58" t="str">
        <f ca="1">IF(K880="終",SUM(I880:INDIRECT(CONCATENATE("i",MATCH($K$7,$K$7:K879)+7))),"")</f>
        <v/>
      </c>
      <c r="K880" s="18"/>
    </row>
    <row r="881" spans="1:11" s="51" customFormat="1" ht="16.5" customHeight="1" x14ac:dyDescent="0.2">
      <c r="A881" s="3"/>
      <c r="B881" s="3"/>
      <c r="C881" s="3"/>
      <c r="D881" s="3"/>
      <c r="E881" s="3"/>
      <c r="F881" s="3"/>
      <c r="G881" s="56" t="str">
        <f>IFERROR(VLOOKUP(E881,No一覧!$B$7:$F$404,2,FALSE),"")</f>
        <v/>
      </c>
      <c r="H881" s="57" t="str">
        <f>IFERROR(VLOOKUP(E881&amp;F881,No一覧!$A$7:$F$404,5,FALSE),"")</f>
        <v/>
      </c>
      <c r="I881" s="57" t="str">
        <f>IFERROR(VLOOKUP(E881&amp;F881,No一覧!$A$7:$F$404,6,FALSE),"")</f>
        <v/>
      </c>
      <c r="J881" s="58" t="str">
        <f ca="1">IF(K881="終",SUM(I881:INDIRECT(CONCATENATE("i",MATCH($K$7,$K$7:K880)+7))),"")</f>
        <v/>
      </c>
      <c r="K881" s="18"/>
    </row>
    <row r="882" spans="1:11" s="51" customFormat="1" ht="16.5" customHeight="1" x14ac:dyDescent="0.2">
      <c r="A882" s="3"/>
      <c r="B882" s="3"/>
      <c r="C882" s="3"/>
      <c r="D882" s="3"/>
      <c r="E882" s="3"/>
      <c r="F882" s="3"/>
      <c r="G882" s="56" t="str">
        <f>IFERROR(VLOOKUP(E882,No一覧!$B$7:$F$404,2,FALSE),"")</f>
        <v/>
      </c>
      <c r="H882" s="57" t="str">
        <f>IFERROR(VLOOKUP(E882&amp;F882,No一覧!$A$7:$F$404,5,FALSE),"")</f>
        <v/>
      </c>
      <c r="I882" s="57" t="str">
        <f>IFERROR(VLOOKUP(E882&amp;F882,No一覧!$A$7:$F$404,6,FALSE),"")</f>
        <v/>
      </c>
      <c r="J882" s="58" t="str">
        <f ca="1">IF(K882="終",SUM(I882:INDIRECT(CONCATENATE("i",MATCH($K$7,$K$7:K881)+7))),"")</f>
        <v/>
      </c>
      <c r="K882" s="18"/>
    </row>
    <row r="883" spans="1:11" s="51" customFormat="1" ht="16.5" customHeight="1" x14ac:dyDescent="0.2">
      <c r="A883" s="3"/>
      <c r="B883" s="3"/>
      <c r="C883" s="3"/>
      <c r="D883" s="3"/>
      <c r="E883" s="3"/>
      <c r="F883" s="3"/>
      <c r="G883" s="56" t="str">
        <f>IFERROR(VLOOKUP(E883,No一覧!$B$7:$F$404,2,FALSE),"")</f>
        <v/>
      </c>
      <c r="H883" s="57" t="str">
        <f>IFERROR(VLOOKUP(E883&amp;F883,No一覧!$A$7:$F$404,5,FALSE),"")</f>
        <v/>
      </c>
      <c r="I883" s="57" t="str">
        <f>IFERROR(VLOOKUP(E883&amp;F883,No一覧!$A$7:$F$404,6,FALSE),"")</f>
        <v/>
      </c>
      <c r="J883" s="58" t="str">
        <f ca="1">IF(K883="終",SUM(I883:INDIRECT(CONCATENATE("i",MATCH($K$7,$K$7:K882)+7))),"")</f>
        <v/>
      </c>
      <c r="K883" s="18"/>
    </row>
    <row r="884" spans="1:11" s="51" customFormat="1" ht="16.5" customHeight="1" x14ac:dyDescent="0.2">
      <c r="A884" s="3"/>
      <c r="B884" s="3"/>
      <c r="C884" s="3"/>
      <c r="D884" s="3"/>
      <c r="E884" s="3"/>
      <c r="F884" s="3"/>
      <c r="G884" s="56" t="str">
        <f>IFERROR(VLOOKUP(E884,No一覧!$B$7:$F$404,2,FALSE),"")</f>
        <v/>
      </c>
      <c r="H884" s="57" t="str">
        <f>IFERROR(VLOOKUP(E884&amp;F884,No一覧!$A$7:$F$404,5,FALSE),"")</f>
        <v/>
      </c>
      <c r="I884" s="57" t="str">
        <f>IFERROR(VLOOKUP(E884&amp;F884,No一覧!$A$7:$F$404,6,FALSE),"")</f>
        <v/>
      </c>
      <c r="J884" s="58" t="str">
        <f ca="1">IF(K884="終",SUM(I884:INDIRECT(CONCATENATE("i",MATCH($K$7,$K$7:K883)+7))),"")</f>
        <v/>
      </c>
      <c r="K884" s="18"/>
    </row>
    <row r="885" spans="1:11" s="51" customFormat="1" ht="16.5" customHeight="1" x14ac:dyDescent="0.2">
      <c r="A885" s="3"/>
      <c r="B885" s="3"/>
      <c r="C885" s="3"/>
      <c r="D885" s="3"/>
      <c r="E885" s="3"/>
      <c r="F885" s="3"/>
      <c r="G885" s="56" t="str">
        <f>IFERROR(VLOOKUP(E885,No一覧!$B$7:$F$404,2,FALSE),"")</f>
        <v/>
      </c>
      <c r="H885" s="57" t="str">
        <f>IFERROR(VLOOKUP(E885&amp;F885,No一覧!$A$7:$F$404,5,FALSE),"")</f>
        <v/>
      </c>
      <c r="I885" s="57" t="str">
        <f>IFERROR(VLOOKUP(E885&amp;F885,No一覧!$A$7:$F$404,6,FALSE),"")</f>
        <v/>
      </c>
      <c r="J885" s="58" t="str">
        <f ca="1">IF(K885="終",SUM(I885:INDIRECT(CONCATENATE("i",MATCH($K$7,$K$7:K884)+7))),"")</f>
        <v/>
      </c>
      <c r="K885" s="18"/>
    </row>
    <row r="886" spans="1:11" s="51" customFormat="1" ht="16.5" customHeight="1" x14ac:dyDescent="0.2">
      <c r="A886" s="3"/>
      <c r="B886" s="3"/>
      <c r="C886" s="3"/>
      <c r="D886" s="3"/>
      <c r="E886" s="3"/>
      <c r="F886" s="3"/>
      <c r="G886" s="56" t="str">
        <f>IFERROR(VLOOKUP(E886,No一覧!$B$7:$F$404,2,FALSE),"")</f>
        <v/>
      </c>
      <c r="H886" s="57" t="str">
        <f>IFERROR(VLOOKUP(E886&amp;F886,No一覧!$A$7:$F$404,5,FALSE),"")</f>
        <v/>
      </c>
      <c r="I886" s="57" t="str">
        <f>IFERROR(VLOOKUP(E886&amp;F886,No一覧!$A$7:$F$404,6,FALSE),"")</f>
        <v/>
      </c>
      <c r="J886" s="58" t="str">
        <f ca="1">IF(K886="終",SUM(I886:INDIRECT(CONCATENATE("i",MATCH($K$7,$K$7:K885)+7))),"")</f>
        <v/>
      </c>
      <c r="K886" s="18"/>
    </row>
    <row r="887" spans="1:11" s="51" customFormat="1" ht="16.5" customHeight="1" x14ac:dyDescent="0.2">
      <c r="A887" s="3"/>
      <c r="B887" s="3"/>
      <c r="C887" s="3"/>
      <c r="D887" s="3"/>
      <c r="E887" s="3"/>
      <c r="F887" s="3"/>
      <c r="G887" s="56" t="str">
        <f>IFERROR(VLOOKUP(E887,No一覧!$B$7:$F$404,2,FALSE),"")</f>
        <v/>
      </c>
      <c r="H887" s="57" t="str">
        <f>IFERROR(VLOOKUP(E887&amp;F887,No一覧!$A$7:$F$404,5,FALSE),"")</f>
        <v/>
      </c>
      <c r="I887" s="57" t="str">
        <f>IFERROR(VLOOKUP(E887&amp;F887,No一覧!$A$7:$F$404,6,FALSE),"")</f>
        <v/>
      </c>
      <c r="J887" s="58" t="str">
        <f ca="1">IF(K887="終",SUM(I887:INDIRECT(CONCATENATE("i",MATCH($K$7,$K$7:K886)+7))),"")</f>
        <v/>
      </c>
      <c r="K887" s="18"/>
    </row>
    <row r="888" spans="1:11" s="51" customFormat="1" ht="16.5" customHeight="1" x14ac:dyDescent="0.2">
      <c r="A888" s="3"/>
      <c r="B888" s="3"/>
      <c r="C888" s="3"/>
      <c r="D888" s="3"/>
      <c r="E888" s="3"/>
      <c r="F888" s="3"/>
      <c r="G888" s="56" t="str">
        <f>IFERROR(VLOOKUP(E888,No一覧!$B$7:$F$404,2,FALSE),"")</f>
        <v/>
      </c>
      <c r="H888" s="57" t="str">
        <f>IFERROR(VLOOKUP(E888&amp;F888,No一覧!$A$7:$F$404,5,FALSE),"")</f>
        <v/>
      </c>
      <c r="I888" s="57" t="str">
        <f>IFERROR(VLOOKUP(E888&amp;F888,No一覧!$A$7:$F$404,6,FALSE),"")</f>
        <v/>
      </c>
      <c r="J888" s="58" t="str">
        <f ca="1">IF(K888="終",SUM(I888:INDIRECT(CONCATENATE("i",MATCH($K$7,$K$7:K887)+7))),"")</f>
        <v/>
      </c>
      <c r="K888" s="18"/>
    </row>
    <row r="889" spans="1:11" s="51" customFormat="1" ht="16.5" customHeight="1" x14ac:dyDescent="0.2">
      <c r="A889" s="3"/>
      <c r="B889" s="3"/>
      <c r="C889" s="3"/>
      <c r="D889" s="3"/>
      <c r="E889" s="3"/>
      <c r="F889" s="3"/>
      <c r="G889" s="56" t="str">
        <f>IFERROR(VLOOKUP(E889,No一覧!$B$7:$F$404,2,FALSE),"")</f>
        <v/>
      </c>
      <c r="H889" s="57" t="str">
        <f>IFERROR(VLOOKUP(E889&amp;F889,No一覧!$A$7:$F$404,5,FALSE),"")</f>
        <v/>
      </c>
      <c r="I889" s="57" t="str">
        <f>IFERROR(VLOOKUP(E889&amp;F889,No一覧!$A$7:$F$404,6,FALSE),"")</f>
        <v/>
      </c>
      <c r="J889" s="58" t="str">
        <f ca="1">IF(K889="終",SUM(I889:INDIRECT(CONCATENATE("i",MATCH($K$7,$K$7:K888)+7))),"")</f>
        <v/>
      </c>
      <c r="K889" s="18"/>
    </row>
    <row r="890" spans="1:11" s="51" customFormat="1" ht="16.5" customHeight="1" x14ac:dyDescent="0.2">
      <c r="A890" s="3"/>
      <c r="B890" s="3"/>
      <c r="C890" s="3"/>
      <c r="D890" s="3"/>
      <c r="E890" s="3"/>
      <c r="F890" s="3"/>
      <c r="G890" s="56" t="str">
        <f>IFERROR(VLOOKUP(E890,No一覧!$B$7:$F$404,2,FALSE),"")</f>
        <v/>
      </c>
      <c r="H890" s="57" t="str">
        <f>IFERROR(VLOOKUP(E890&amp;F890,No一覧!$A$7:$F$404,5,FALSE),"")</f>
        <v/>
      </c>
      <c r="I890" s="57" t="str">
        <f>IFERROR(VLOOKUP(E890&amp;F890,No一覧!$A$7:$F$404,6,FALSE),"")</f>
        <v/>
      </c>
      <c r="J890" s="58" t="str">
        <f ca="1">IF(K890="終",SUM(I890:INDIRECT(CONCATENATE("i",MATCH($K$7,$K$7:K889)+7))),"")</f>
        <v/>
      </c>
      <c r="K890" s="18"/>
    </row>
    <row r="891" spans="1:11" s="51" customFormat="1" ht="16.5" customHeight="1" x14ac:dyDescent="0.2">
      <c r="A891" s="3"/>
      <c r="B891" s="3"/>
      <c r="C891" s="3"/>
      <c r="D891" s="3"/>
      <c r="E891" s="3"/>
      <c r="F891" s="3"/>
      <c r="G891" s="56" t="str">
        <f>IFERROR(VLOOKUP(E891,No一覧!$B$7:$F$404,2,FALSE),"")</f>
        <v/>
      </c>
      <c r="H891" s="57" t="str">
        <f>IFERROR(VLOOKUP(E891&amp;F891,No一覧!$A$7:$F$404,5,FALSE),"")</f>
        <v/>
      </c>
      <c r="I891" s="57" t="str">
        <f>IFERROR(VLOOKUP(E891&amp;F891,No一覧!$A$7:$F$404,6,FALSE),"")</f>
        <v/>
      </c>
      <c r="J891" s="58" t="str">
        <f ca="1">IF(K891="終",SUM(I891:INDIRECT(CONCATENATE("i",MATCH($K$7,$K$7:K890)+7))),"")</f>
        <v/>
      </c>
      <c r="K891" s="18"/>
    </row>
    <row r="892" spans="1:11" s="51" customFormat="1" ht="16.5" customHeight="1" x14ac:dyDescent="0.2">
      <c r="A892" s="3"/>
      <c r="B892" s="3"/>
      <c r="C892" s="3"/>
      <c r="D892" s="3"/>
      <c r="E892" s="3"/>
      <c r="F892" s="3"/>
      <c r="G892" s="56" t="str">
        <f>IFERROR(VLOOKUP(E892,No一覧!$B$7:$F$404,2,FALSE),"")</f>
        <v/>
      </c>
      <c r="H892" s="57" t="str">
        <f>IFERROR(VLOOKUP(E892&amp;F892,No一覧!$A$7:$F$404,5,FALSE),"")</f>
        <v/>
      </c>
      <c r="I892" s="57" t="str">
        <f>IFERROR(VLOOKUP(E892&amp;F892,No一覧!$A$7:$F$404,6,FALSE),"")</f>
        <v/>
      </c>
      <c r="J892" s="58" t="str">
        <f ca="1">IF(K892="終",SUM(I892:INDIRECT(CONCATENATE("i",MATCH($K$7,$K$7:K891)+7))),"")</f>
        <v/>
      </c>
      <c r="K892" s="18"/>
    </row>
    <row r="893" spans="1:11" s="51" customFormat="1" ht="16.5" customHeight="1" x14ac:dyDescent="0.2">
      <c r="A893" s="3"/>
      <c r="B893" s="3"/>
      <c r="C893" s="3"/>
      <c r="D893" s="3"/>
      <c r="E893" s="3"/>
      <c r="F893" s="3"/>
      <c r="G893" s="56" t="str">
        <f>IFERROR(VLOOKUP(E893,No一覧!$B$7:$F$404,2,FALSE),"")</f>
        <v/>
      </c>
      <c r="H893" s="57" t="str">
        <f>IFERROR(VLOOKUP(E893&amp;F893,No一覧!$A$7:$F$404,5,FALSE),"")</f>
        <v/>
      </c>
      <c r="I893" s="57" t="str">
        <f>IFERROR(VLOOKUP(E893&amp;F893,No一覧!$A$7:$F$404,6,FALSE),"")</f>
        <v/>
      </c>
      <c r="J893" s="58" t="str">
        <f ca="1">IF(K893="終",SUM(I893:INDIRECT(CONCATENATE("i",MATCH($K$7,$K$7:K892)+7))),"")</f>
        <v/>
      </c>
      <c r="K893" s="18"/>
    </row>
    <row r="894" spans="1:11" s="51" customFormat="1" ht="16.5" customHeight="1" x14ac:dyDescent="0.2">
      <c r="A894" s="3"/>
      <c r="B894" s="3"/>
      <c r="C894" s="3"/>
      <c r="D894" s="3"/>
      <c r="E894" s="3"/>
      <c r="F894" s="3"/>
      <c r="G894" s="56" t="str">
        <f>IFERROR(VLOOKUP(E894,No一覧!$B$7:$F$404,2,FALSE),"")</f>
        <v/>
      </c>
      <c r="H894" s="57" t="str">
        <f>IFERROR(VLOOKUP(E894&amp;F894,No一覧!$A$7:$F$404,5,FALSE),"")</f>
        <v/>
      </c>
      <c r="I894" s="57" t="str">
        <f>IFERROR(VLOOKUP(E894&amp;F894,No一覧!$A$7:$F$404,6,FALSE),"")</f>
        <v/>
      </c>
      <c r="J894" s="58" t="str">
        <f ca="1">IF(K894="終",SUM(I894:INDIRECT(CONCATENATE("i",MATCH($K$7,$K$7:K893)+7))),"")</f>
        <v/>
      </c>
      <c r="K894" s="18"/>
    </row>
    <row r="895" spans="1:11" s="51" customFormat="1" ht="16.5" customHeight="1" x14ac:dyDescent="0.2">
      <c r="A895" s="3"/>
      <c r="B895" s="3"/>
      <c r="C895" s="3"/>
      <c r="D895" s="3"/>
      <c r="E895" s="3"/>
      <c r="F895" s="3"/>
      <c r="G895" s="56" t="str">
        <f>IFERROR(VLOOKUP(E895,No一覧!$B$7:$F$404,2,FALSE),"")</f>
        <v/>
      </c>
      <c r="H895" s="57" t="str">
        <f>IFERROR(VLOOKUP(E895&amp;F895,No一覧!$A$7:$F$404,5,FALSE),"")</f>
        <v/>
      </c>
      <c r="I895" s="57" t="str">
        <f>IFERROR(VLOOKUP(E895&amp;F895,No一覧!$A$7:$F$404,6,FALSE),"")</f>
        <v/>
      </c>
      <c r="J895" s="58" t="str">
        <f ca="1">IF(K895="終",SUM(I895:INDIRECT(CONCATENATE("i",MATCH($K$7,$K$7:K894)+7))),"")</f>
        <v/>
      </c>
      <c r="K895" s="18"/>
    </row>
    <row r="896" spans="1:11" s="51" customFormat="1" ht="16.5" customHeight="1" x14ac:dyDescent="0.2">
      <c r="A896" s="3"/>
      <c r="B896" s="3"/>
      <c r="C896" s="3"/>
      <c r="D896" s="3"/>
      <c r="E896" s="3"/>
      <c r="F896" s="3"/>
      <c r="G896" s="56" t="str">
        <f>IFERROR(VLOOKUP(E896,No一覧!$B$7:$F$404,2,FALSE),"")</f>
        <v/>
      </c>
      <c r="H896" s="57" t="str">
        <f>IFERROR(VLOOKUP(E896&amp;F896,No一覧!$A$7:$F$404,5,FALSE),"")</f>
        <v/>
      </c>
      <c r="I896" s="57" t="str">
        <f>IFERROR(VLOOKUP(E896&amp;F896,No一覧!$A$7:$F$404,6,FALSE),"")</f>
        <v/>
      </c>
      <c r="J896" s="58" t="str">
        <f ca="1">IF(K896="終",SUM(I896:INDIRECT(CONCATENATE("i",MATCH($K$7,$K$7:K895)+7))),"")</f>
        <v/>
      </c>
      <c r="K896" s="18"/>
    </row>
    <row r="897" spans="1:11" s="51" customFormat="1" ht="16.5" customHeight="1" x14ac:dyDescent="0.2">
      <c r="A897" s="3"/>
      <c r="B897" s="3"/>
      <c r="C897" s="3"/>
      <c r="D897" s="3"/>
      <c r="E897" s="3"/>
      <c r="F897" s="3"/>
      <c r="G897" s="56" t="str">
        <f>IFERROR(VLOOKUP(E897,No一覧!$B$7:$F$404,2,FALSE),"")</f>
        <v/>
      </c>
      <c r="H897" s="57" t="str">
        <f>IFERROR(VLOOKUP(E897&amp;F897,No一覧!$A$7:$F$404,5,FALSE),"")</f>
        <v/>
      </c>
      <c r="I897" s="57" t="str">
        <f>IFERROR(VLOOKUP(E897&amp;F897,No一覧!$A$7:$F$404,6,FALSE),"")</f>
        <v/>
      </c>
      <c r="J897" s="58" t="str">
        <f ca="1">IF(K897="終",SUM(I897:INDIRECT(CONCATENATE("i",MATCH($K$7,$K$7:K896)+7))),"")</f>
        <v/>
      </c>
      <c r="K897" s="18"/>
    </row>
    <row r="898" spans="1:11" s="51" customFormat="1" ht="16.5" customHeight="1" x14ac:dyDescent="0.2">
      <c r="A898" s="3"/>
      <c r="B898" s="3"/>
      <c r="C898" s="3"/>
      <c r="D898" s="3"/>
      <c r="E898" s="3"/>
      <c r="F898" s="3"/>
      <c r="G898" s="56" t="str">
        <f>IFERROR(VLOOKUP(E898,No一覧!$B$7:$F$404,2,FALSE),"")</f>
        <v/>
      </c>
      <c r="H898" s="57" t="str">
        <f>IFERROR(VLOOKUP(E898&amp;F898,No一覧!$A$7:$F$404,5,FALSE),"")</f>
        <v/>
      </c>
      <c r="I898" s="57" t="str">
        <f>IFERROR(VLOOKUP(E898&amp;F898,No一覧!$A$7:$F$404,6,FALSE),"")</f>
        <v/>
      </c>
      <c r="J898" s="58" t="str">
        <f ca="1">IF(K898="終",SUM(I898:INDIRECT(CONCATENATE("i",MATCH($K$7,$K$7:K897)+7))),"")</f>
        <v/>
      </c>
      <c r="K898" s="18"/>
    </row>
    <row r="899" spans="1:11" s="51" customFormat="1" ht="16.5" customHeight="1" x14ac:dyDescent="0.2">
      <c r="A899" s="3"/>
      <c r="B899" s="3"/>
      <c r="C899" s="3"/>
      <c r="D899" s="3"/>
      <c r="E899" s="3"/>
      <c r="F899" s="3"/>
      <c r="G899" s="56" t="str">
        <f>IFERROR(VLOOKUP(E899,No一覧!$B$7:$F$404,2,FALSE),"")</f>
        <v/>
      </c>
      <c r="H899" s="57" t="str">
        <f>IFERROR(VLOOKUP(E899&amp;F899,No一覧!$A$7:$F$404,5,FALSE),"")</f>
        <v/>
      </c>
      <c r="I899" s="57" t="str">
        <f>IFERROR(VLOOKUP(E899&amp;F899,No一覧!$A$7:$F$404,6,FALSE),"")</f>
        <v/>
      </c>
      <c r="J899" s="58" t="str">
        <f ca="1">IF(K899="終",SUM(I899:INDIRECT(CONCATENATE("i",MATCH($K$7,$K$7:K898)+7))),"")</f>
        <v/>
      </c>
      <c r="K899" s="18"/>
    </row>
    <row r="900" spans="1:11" s="51" customFormat="1" ht="16.5" customHeight="1" x14ac:dyDescent="0.2">
      <c r="A900" s="3"/>
      <c r="B900" s="3"/>
      <c r="C900" s="3"/>
      <c r="D900" s="3"/>
      <c r="E900" s="3"/>
      <c r="F900" s="3"/>
      <c r="G900" s="56" t="str">
        <f>IFERROR(VLOOKUP(E900,No一覧!$B$7:$F$404,2,FALSE),"")</f>
        <v/>
      </c>
      <c r="H900" s="57" t="str">
        <f>IFERROR(VLOOKUP(E900&amp;F900,No一覧!$A$7:$F$404,5,FALSE),"")</f>
        <v/>
      </c>
      <c r="I900" s="57" t="str">
        <f>IFERROR(VLOOKUP(E900&amp;F900,No一覧!$A$7:$F$404,6,FALSE),"")</f>
        <v/>
      </c>
      <c r="J900" s="58" t="str">
        <f ca="1">IF(K900="終",SUM(I900:INDIRECT(CONCATENATE("i",MATCH($K$7,$K$7:K899)+7))),"")</f>
        <v/>
      </c>
      <c r="K900" s="18"/>
    </row>
    <row r="901" spans="1:11" s="51" customFormat="1" ht="16.5" customHeight="1" x14ac:dyDescent="0.2">
      <c r="A901" s="3"/>
      <c r="B901" s="3"/>
      <c r="C901" s="3"/>
      <c r="D901" s="3"/>
      <c r="E901" s="3"/>
      <c r="F901" s="3"/>
      <c r="G901" s="56" t="str">
        <f>IFERROR(VLOOKUP(E901,No一覧!$B$7:$F$404,2,FALSE),"")</f>
        <v/>
      </c>
      <c r="H901" s="57" t="str">
        <f>IFERROR(VLOOKUP(E901&amp;F901,No一覧!$A$7:$F$404,5,FALSE),"")</f>
        <v/>
      </c>
      <c r="I901" s="57" t="str">
        <f>IFERROR(VLOOKUP(E901&amp;F901,No一覧!$A$7:$F$404,6,FALSE),"")</f>
        <v/>
      </c>
      <c r="J901" s="58" t="str">
        <f ca="1">IF(K901="終",SUM(I901:INDIRECT(CONCATENATE("i",MATCH($K$7,$K$7:K900)+7))),"")</f>
        <v/>
      </c>
      <c r="K901" s="18"/>
    </row>
    <row r="902" spans="1:11" s="51" customFormat="1" ht="16.5" customHeight="1" x14ac:dyDescent="0.2">
      <c r="A902" s="3"/>
      <c r="B902" s="3"/>
      <c r="C902" s="3"/>
      <c r="D902" s="3"/>
      <c r="E902" s="3"/>
      <c r="F902" s="3"/>
      <c r="G902" s="56" t="str">
        <f>IFERROR(VLOOKUP(E902,No一覧!$B$7:$F$404,2,FALSE),"")</f>
        <v/>
      </c>
      <c r="H902" s="57" t="str">
        <f>IFERROR(VLOOKUP(E902&amp;F902,No一覧!$A$7:$F$404,5,FALSE),"")</f>
        <v/>
      </c>
      <c r="I902" s="57" t="str">
        <f>IFERROR(VLOOKUP(E902&amp;F902,No一覧!$A$7:$F$404,6,FALSE),"")</f>
        <v/>
      </c>
      <c r="J902" s="58" t="str">
        <f ca="1">IF(K902="終",SUM(I902:INDIRECT(CONCATENATE("i",MATCH($K$7,$K$7:K901)+7))),"")</f>
        <v/>
      </c>
      <c r="K902" s="18"/>
    </row>
    <row r="903" spans="1:11" s="51" customFormat="1" ht="16.5" customHeight="1" x14ac:dyDescent="0.2">
      <c r="A903" s="3"/>
      <c r="B903" s="3"/>
      <c r="C903" s="3"/>
      <c r="D903" s="3"/>
      <c r="E903" s="3"/>
      <c r="F903" s="3"/>
      <c r="G903" s="56" t="str">
        <f>IFERROR(VLOOKUP(E903,No一覧!$B$7:$F$404,2,FALSE),"")</f>
        <v/>
      </c>
      <c r="H903" s="57" t="str">
        <f>IFERROR(VLOOKUP(E903&amp;F903,No一覧!$A$7:$F$404,5,FALSE),"")</f>
        <v/>
      </c>
      <c r="I903" s="57" t="str">
        <f>IFERROR(VLOOKUP(E903&amp;F903,No一覧!$A$7:$F$404,6,FALSE),"")</f>
        <v/>
      </c>
      <c r="J903" s="58" t="str">
        <f ca="1">IF(K903="終",SUM(I903:INDIRECT(CONCATENATE("i",MATCH($K$7,$K$7:K902)+7))),"")</f>
        <v/>
      </c>
      <c r="K903" s="18"/>
    </row>
    <row r="904" spans="1:11" s="51" customFormat="1" ht="16.5" customHeight="1" x14ac:dyDescent="0.2">
      <c r="A904" s="3"/>
      <c r="B904" s="3"/>
      <c r="C904" s="3"/>
      <c r="D904" s="3"/>
      <c r="E904" s="3"/>
      <c r="F904" s="3"/>
      <c r="G904" s="56" t="str">
        <f>IFERROR(VLOOKUP(E904,No一覧!$B$7:$F$404,2,FALSE),"")</f>
        <v/>
      </c>
      <c r="H904" s="57" t="str">
        <f>IFERROR(VLOOKUP(E904&amp;F904,No一覧!$A$7:$F$404,5,FALSE),"")</f>
        <v/>
      </c>
      <c r="I904" s="57" t="str">
        <f>IFERROR(VLOOKUP(E904&amp;F904,No一覧!$A$7:$F$404,6,FALSE),"")</f>
        <v/>
      </c>
      <c r="J904" s="58" t="str">
        <f ca="1">IF(K904="終",SUM(I904:INDIRECT(CONCATENATE("i",MATCH($K$7,$K$7:K903)+7))),"")</f>
        <v/>
      </c>
      <c r="K904" s="18"/>
    </row>
    <row r="905" spans="1:11" s="51" customFormat="1" ht="16.5" customHeight="1" x14ac:dyDescent="0.2">
      <c r="A905" s="3"/>
      <c r="B905" s="3"/>
      <c r="C905" s="3"/>
      <c r="D905" s="3"/>
      <c r="E905" s="3"/>
      <c r="F905" s="3"/>
      <c r="G905" s="56" t="str">
        <f>IFERROR(VLOOKUP(E905,No一覧!$B$7:$F$404,2,FALSE),"")</f>
        <v/>
      </c>
      <c r="H905" s="57" t="str">
        <f>IFERROR(VLOOKUP(E905&amp;F905,No一覧!$A$7:$F$404,5,FALSE),"")</f>
        <v/>
      </c>
      <c r="I905" s="57" t="str">
        <f>IFERROR(VLOOKUP(E905&amp;F905,No一覧!$A$7:$F$404,6,FALSE),"")</f>
        <v/>
      </c>
      <c r="J905" s="58" t="str">
        <f ca="1">IF(K905="終",SUM(I905:INDIRECT(CONCATENATE("i",MATCH($K$7,$K$7:K904)+7))),"")</f>
        <v/>
      </c>
      <c r="K905" s="18"/>
    </row>
    <row r="906" spans="1:11" s="51" customFormat="1" ht="16.5" customHeight="1" x14ac:dyDescent="0.2">
      <c r="A906" s="3"/>
      <c r="B906" s="3"/>
      <c r="C906" s="3"/>
      <c r="D906" s="3"/>
      <c r="E906" s="3"/>
      <c r="F906" s="3"/>
      <c r="G906" s="56" t="str">
        <f>IFERROR(VLOOKUP(E906,No一覧!$B$7:$F$404,2,FALSE),"")</f>
        <v/>
      </c>
      <c r="H906" s="57" t="str">
        <f>IFERROR(VLOOKUP(E906&amp;F906,No一覧!$A$7:$F$404,5,FALSE),"")</f>
        <v/>
      </c>
      <c r="I906" s="57" t="str">
        <f>IFERROR(VLOOKUP(E906&amp;F906,No一覧!$A$7:$F$404,6,FALSE),"")</f>
        <v/>
      </c>
      <c r="J906" s="58" t="str">
        <f ca="1">IF(K906="終",SUM(I906:INDIRECT(CONCATENATE("i",MATCH($K$7,$K$7:K905)+7))),"")</f>
        <v/>
      </c>
      <c r="K906" s="18"/>
    </row>
    <row r="907" spans="1:11" s="51" customFormat="1" ht="16.5" customHeight="1" x14ac:dyDescent="0.2">
      <c r="A907" s="3"/>
      <c r="B907" s="3"/>
      <c r="C907" s="3"/>
      <c r="D907" s="3"/>
      <c r="E907" s="3"/>
      <c r="F907" s="3"/>
      <c r="G907" s="56" t="str">
        <f>IFERROR(VLOOKUP(E907,No一覧!$B$7:$F$404,2,FALSE),"")</f>
        <v/>
      </c>
      <c r="H907" s="57" t="str">
        <f>IFERROR(VLOOKUP(E907&amp;F907,No一覧!$A$7:$F$404,5,FALSE),"")</f>
        <v/>
      </c>
      <c r="I907" s="57" t="str">
        <f>IFERROR(VLOOKUP(E907&amp;F907,No一覧!$A$7:$F$404,6,FALSE),"")</f>
        <v/>
      </c>
      <c r="J907" s="58" t="str">
        <f ca="1">IF(K907="終",SUM(I907:INDIRECT(CONCATENATE("i",MATCH($K$7,$K$7:K906)+7))),"")</f>
        <v/>
      </c>
      <c r="K907" s="18"/>
    </row>
    <row r="908" spans="1:11" s="51" customFormat="1" ht="16.5" customHeight="1" x14ac:dyDescent="0.2">
      <c r="A908" s="3"/>
      <c r="B908" s="3"/>
      <c r="C908" s="3"/>
      <c r="D908" s="3"/>
      <c r="E908" s="3"/>
      <c r="F908" s="3"/>
      <c r="G908" s="56" t="str">
        <f>IFERROR(VLOOKUP(E908,No一覧!$B$7:$F$404,2,FALSE),"")</f>
        <v/>
      </c>
      <c r="H908" s="57" t="str">
        <f>IFERROR(VLOOKUP(E908&amp;F908,No一覧!$A$7:$F$404,5,FALSE),"")</f>
        <v/>
      </c>
      <c r="I908" s="57" t="str">
        <f>IFERROR(VLOOKUP(E908&amp;F908,No一覧!$A$7:$F$404,6,FALSE),"")</f>
        <v/>
      </c>
      <c r="J908" s="58" t="str">
        <f ca="1">IF(K908="終",SUM(I908:INDIRECT(CONCATENATE("i",MATCH($K$7,$K$7:K907)+7))),"")</f>
        <v/>
      </c>
      <c r="K908" s="18"/>
    </row>
    <row r="909" spans="1:11" s="51" customFormat="1" ht="16.5" customHeight="1" x14ac:dyDescent="0.2">
      <c r="A909" s="3"/>
      <c r="B909" s="3"/>
      <c r="C909" s="3"/>
      <c r="D909" s="3"/>
      <c r="E909" s="3"/>
      <c r="F909" s="3"/>
      <c r="G909" s="56" t="str">
        <f>IFERROR(VLOOKUP(E909,No一覧!$B$7:$F$404,2,FALSE),"")</f>
        <v/>
      </c>
      <c r="H909" s="57" t="str">
        <f>IFERROR(VLOOKUP(E909&amp;F909,No一覧!$A$7:$F$404,5,FALSE),"")</f>
        <v/>
      </c>
      <c r="I909" s="57" t="str">
        <f>IFERROR(VLOOKUP(E909&amp;F909,No一覧!$A$7:$F$404,6,FALSE),"")</f>
        <v/>
      </c>
      <c r="J909" s="58" t="str">
        <f ca="1">IF(K909="終",SUM(I909:INDIRECT(CONCATENATE("i",MATCH($K$7,$K$7:K908)+7))),"")</f>
        <v/>
      </c>
      <c r="K909" s="18"/>
    </row>
    <row r="910" spans="1:11" s="51" customFormat="1" ht="16.5" customHeight="1" x14ac:dyDescent="0.2">
      <c r="A910" s="3"/>
      <c r="B910" s="3"/>
      <c r="C910" s="3"/>
      <c r="D910" s="3"/>
      <c r="E910" s="3"/>
      <c r="F910" s="3"/>
      <c r="G910" s="56" t="str">
        <f>IFERROR(VLOOKUP(E910,No一覧!$B$7:$F$404,2,FALSE),"")</f>
        <v/>
      </c>
      <c r="H910" s="57" t="str">
        <f>IFERROR(VLOOKUP(E910&amp;F910,No一覧!$A$7:$F$404,5,FALSE),"")</f>
        <v/>
      </c>
      <c r="I910" s="57" t="str">
        <f>IFERROR(VLOOKUP(E910&amp;F910,No一覧!$A$7:$F$404,6,FALSE),"")</f>
        <v/>
      </c>
      <c r="J910" s="58" t="str">
        <f ca="1">IF(K910="終",SUM(I910:INDIRECT(CONCATENATE("i",MATCH($K$7,$K$7:K909)+7))),"")</f>
        <v/>
      </c>
      <c r="K910" s="18"/>
    </row>
    <row r="911" spans="1:11" s="51" customFormat="1" ht="16.5" customHeight="1" x14ac:dyDescent="0.2">
      <c r="A911" s="3"/>
      <c r="B911" s="3"/>
      <c r="C911" s="3"/>
      <c r="D911" s="3"/>
      <c r="E911" s="3"/>
      <c r="F911" s="3"/>
      <c r="G911" s="56" t="str">
        <f>IFERROR(VLOOKUP(E911,No一覧!$B$7:$F$404,2,FALSE),"")</f>
        <v/>
      </c>
      <c r="H911" s="57" t="str">
        <f>IFERROR(VLOOKUP(E911&amp;F911,No一覧!$A$7:$F$404,5,FALSE),"")</f>
        <v/>
      </c>
      <c r="I911" s="57" t="str">
        <f>IFERROR(VLOOKUP(E911&amp;F911,No一覧!$A$7:$F$404,6,FALSE),"")</f>
        <v/>
      </c>
      <c r="J911" s="58" t="str">
        <f ca="1">IF(K911="終",SUM(I911:INDIRECT(CONCATENATE("i",MATCH($K$7,$K$7:K910)+7))),"")</f>
        <v/>
      </c>
      <c r="K911" s="18"/>
    </row>
    <row r="912" spans="1:11" s="51" customFormat="1" ht="16.5" customHeight="1" x14ac:dyDescent="0.2">
      <c r="A912" s="3"/>
      <c r="B912" s="3"/>
      <c r="C912" s="3"/>
      <c r="D912" s="3"/>
      <c r="E912" s="3"/>
      <c r="F912" s="3"/>
      <c r="G912" s="56" t="str">
        <f>IFERROR(VLOOKUP(E912,No一覧!$B$7:$F$404,2,FALSE),"")</f>
        <v/>
      </c>
      <c r="H912" s="57" t="str">
        <f>IFERROR(VLOOKUP(E912&amp;F912,No一覧!$A$7:$F$404,5,FALSE),"")</f>
        <v/>
      </c>
      <c r="I912" s="57" t="str">
        <f>IFERROR(VLOOKUP(E912&amp;F912,No一覧!$A$7:$F$404,6,FALSE),"")</f>
        <v/>
      </c>
      <c r="J912" s="58" t="str">
        <f ca="1">IF(K912="終",SUM(I912:INDIRECT(CONCATENATE("i",MATCH($K$7,$K$7:K911)+7))),"")</f>
        <v/>
      </c>
      <c r="K912" s="18"/>
    </row>
    <row r="913" spans="1:11" s="51" customFormat="1" ht="16.5" customHeight="1" x14ac:dyDescent="0.2">
      <c r="A913" s="3"/>
      <c r="B913" s="3"/>
      <c r="C913" s="3"/>
      <c r="D913" s="3"/>
      <c r="E913" s="3"/>
      <c r="F913" s="3"/>
      <c r="G913" s="56" t="str">
        <f>IFERROR(VLOOKUP(E913,No一覧!$B$7:$F$404,2,FALSE),"")</f>
        <v/>
      </c>
      <c r="H913" s="57" t="str">
        <f>IFERROR(VLOOKUP(E913&amp;F913,No一覧!$A$7:$F$404,5,FALSE),"")</f>
        <v/>
      </c>
      <c r="I913" s="57" t="str">
        <f>IFERROR(VLOOKUP(E913&amp;F913,No一覧!$A$7:$F$404,6,FALSE),"")</f>
        <v/>
      </c>
      <c r="J913" s="58" t="str">
        <f ca="1">IF(K913="終",SUM(I913:INDIRECT(CONCATENATE("i",MATCH($K$7,$K$7:K912)+7))),"")</f>
        <v/>
      </c>
      <c r="K913" s="18"/>
    </row>
    <row r="914" spans="1:11" s="51" customFormat="1" ht="16.5" customHeight="1" x14ac:dyDescent="0.2">
      <c r="A914" s="3"/>
      <c r="B914" s="3"/>
      <c r="C914" s="3"/>
      <c r="D914" s="3"/>
      <c r="E914" s="3"/>
      <c r="F914" s="3"/>
      <c r="G914" s="56" t="str">
        <f>IFERROR(VLOOKUP(E914,No一覧!$B$7:$F$404,2,FALSE),"")</f>
        <v/>
      </c>
      <c r="H914" s="57" t="str">
        <f>IFERROR(VLOOKUP(E914&amp;F914,No一覧!$A$7:$F$404,5,FALSE),"")</f>
        <v/>
      </c>
      <c r="I914" s="57" t="str">
        <f>IFERROR(VLOOKUP(E914&amp;F914,No一覧!$A$7:$F$404,6,FALSE),"")</f>
        <v/>
      </c>
      <c r="J914" s="58" t="str">
        <f ca="1">IF(K914="終",SUM(I914:INDIRECT(CONCATENATE("i",MATCH($K$7,$K$7:K913)+7))),"")</f>
        <v/>
      </c>
      <c r="K914" s="18"/>
    </row>
    <row r="915" spans="1:11" s="51" customFormat="1" ht="16.5" customHeight="1" x14ac:dyDescent="0.2">
      <c r="A915" s="3"/>
      <c r="B915" s="3"/>
      <c r="C915" s="3"/>
      <c r="D915" s="3"/>
      <c r="E915" s="3"/>
      <c r="F915" s="3"/>
      <c r="G915" s="56" t="str">
        <f>IFERROR(VLOOKUP(E915,No一覧!$B$7:$F$404,2,FALSE),"")</f>
        <v/>
      </c>
      <c r="H915" s="57" t="str">
        <f>IFERROR(VLOOKUP(E915&amp;F915,No一覧!$A$7:$F$404,5,FALSE),"")</f>
        <v/>
      </c>
      <c r="I915" s="57" t="str">
        <f>IFERROR(VLOOKUP(E915&amp;F915,No一覧!$A$7:$F$404,6,FALSE),"")</f>
        <v/>
      </c>
      <c r="J915" s="58" t="str">
        <f ca="1">IF(K915="終",SUM(I915:INDIRECT(CONCATENATE("i",MATCH($K$7,$K$7:K914)+7))),"")</f>
        <v/>
      </c>
      <c r="K915" s="18"/>
    </row>
    <row r="916" spans="1:11" s="51" customFormat="1" ht="16.5" customHeight="1" x14ac:dyDescent="0.2">
      <c r="A916" s="3"/>
      <c r="B916" s="3"/>
      <c r="C916" s="3"/>
      <c r="D916" s="3"/>
      <c r="E916" s="3"/>
      <c r="F916" s="3"/>
      <c r="G916" s="56" t="str">
        <f>IFERROR(VLOOKUP(E916,No一覧!$B$7:$F$404,2,FALSE),"")</f>
        <v/>
      </c>
      <c r="H916" s="57" t="str">
        <f>IFERROR(VLOOKUP(E916&amp;F916,No一覧!$A$7:$F$404,5,FALSE),"")</f>
        <v/>
      </c>
      <c r="I916" s="57" t="str">
        <f>IFERROR(VLOOKUP(E916&amp;F916,No一覧!$A$7:$F$404,6,FALSE),"")</f>
        <v/>
      </c>
      <c r="J916" s="58" t="str">
        <f ca="1">IF(K916="終",SUM(I916:INDIRECT(CONCATENATE("i",MATCH($K$7,$K$7:K915)+7))),"")</f>
        <v/>
      </c>
      <c r="K916" s="18"/>
    </row>
    <row r="917" spans="1:11" s="51" customFormat="1" ht="16.5" customHeight="1" x14ac:dyDescent="0.2">
      <c r="A917" s="3"/>
      <c r="B917" s="3"/>
      <c r="C917" s="3"/>
      <c r="D917" s="3"/>
      <c r="E917" s="3"/>
      <c r="F917" s="3"/>
      <c r="G917" s="56" t="str">
        <f>IFERROR(VLOOKUP(E917,No一覧!$B$7:$F$404,2,FALSE),"")</f>
        <v/>
      </c>
      <c r="H917" s="57" t="str">
        <f>IFERROR(VLOOKUP(E917&amp;F917,No一覧!$A$7:$F$404,5,FALSE),"")</f>
        <v/>
      </c>
      <c r="I917" s="57" t="str">
        <f>IFERROR(VLOOKUP(E917&amp;F917,No一覧!$A$7:$F$404,6,FALSE),"")</f>
        <v/>
      </c>
      <c r="J917" s="58" t="str">
        <f ca="1">IF(K917="終",SUM(I917:INDIRECT(CONCATENATE("i",MATCH($K$7,$K$7:K916)+7))),"")</f>
        <v/>
      </c>
      <c r="K917" s="18"/>
    </row>
    <row r="918" spans="1:11" s="51" customFormat="1" ht="16.5" customHeight="1" x14ac:dyDescent="0.2">
      <c r="A918" s="3"/>
      <c r="B918" s="3"/>
      <c r="C918" s="3"/>
      <c r="D918" s="3"/>
      <c r="E918" s="3"/>
      <c r="F918" s="3"/>
      <c r="G918" s="56" t="str">
        <f>IFERROR(VLOOKUP(E918,No一覧!$B$7:$F$404,2,FALSE),"")</f>
        <v/>
      </c>
      <c r="H918" s="57" t="str">
        <f>IFERROR(VLOOKUP(E918&amp;F918,No一覧!$A$7:$F$404,5,FALSE),"")</f>
        <v/>
      </c>
      <c r="I918" s="57" t="str">
        <f>IFERROR(VLOOKUP(E918&amp;F918,No一覧!$A$7:$F$404,6,FALSE),"")</f>
        <v/>
      </c>
      <c r="J918" s="58" t="str">
        <f ca="1">IF(K918="終",SUM(I918:INDIRECT(CONCATENATE("i",MATCH($K$7,$K$7:K917)+7))),"")</f>
        <v/>
      </c>
      <c r="K918" s="18"/>
    </row>
    <row r="919" spans="1:11" s="51" customFormat="1" ht="16.5" customHeight="1" x14ac:dyDescent="0.2">
      <c r="A919" s="3"/>
      <c r="B919" s="3"/>
      <c r="C919" s="3"/>
      <c r="D919" s="3"/>
      <c r="E919" s="3"/>
      <c r="F919" s="3"/>
      <c r="G919" s="56" t="str">
        <f>IFERROR(VLOOKUP(E919,No一覧!$B$7:$F$404,2,FALSE),"")</f>
        <v/>
      </c>
      <c r="H919" s="57" t="str">
        <f>IFERROR(VLOOKUP(E919&amp;F919,No一覧!$A$7:$F$404,5,FALSE),"")</f>
        <v/>
      </c>
      <c r="I919" s="57" t="str">
        <f>IFERROR(VLOOKUP(E919&amp;F919,No一覧!$A$7:$F$404,6,FALSE),"")</f>
        <v/>
      </c>
      <c r="J919" s="58" t="str">
        <f ca="1">IF(K919="終",SUM(I919:INDIRECT(CONCATENATE("i",MATCH($K$7,$K$7:K918)+7))),"")</f>
        <v/>
      </c>
      <c r="K919" s="18"/>
    </row>
    <row r="920" spans="1:11" s="51" customFormat="1" ht="16.5" customHeight="1" x14ac:dyDescent="0.2">
      <c r="A920" s="3"/>
      <c r="B920" s="3"/>
      <c r="C920" s="3"/>
      <c r="D920" s="3"/>
      <c r="E920" s="3"/>
      <c r="F920" s="3"/>
      <c r="G920" s="56" t="str">
        <f>IFERROR(VLOOKUP(E920,No一覧!$B$7:$F$404,2,FALSE),"")</f>
        <v/>
      </c>
      <c r="H920" s="57" t="str">
        <f>IFERROR(VLOOKUP(E920&amp;F920,No一覧!$A$7:$F$404,5,FALSE),"")</f>
        <v/>
      </c>
      <c r="I920" s="57" t="str">
        <f>IFERROR(VLOOKUP(E920&amp;F920,No一覧!$A$7:$F$404,6,FALSE),"")</f>
        <v/>
      </c>
      <c r="J920" s="58" t="str">
        <f ca="1">IF(K920="終",SUM(I920:INDIRECT(CONCATENATE("i",MATCH($K$7,$K$7:K919)+7))),"")</f>
        <v/>
      </c>
      <c r="K920" s="18"/>
    </row>
    <row r="921" spans="1:11" s="51" customFormat="1" ht="16.5" customHeight="1" x14ac:dyDescent="0.2">
      <c r="A921" s="3"/>
      <c r="B921" s="3"/>
      <c r="C921" s="3"/>
      <c r="D921" s="3"/>
      <c r="E921" s="3"/>
      <c r="F921" s="3"/>
      <c r="G921" s="56" t="str">
        <f>IFERROR(VLOOKUP(E921,No一覧!$B$7:$F$404,2,FALSE),"")</f>
        <v/>
      </c>
      <c r="H921" s="57" t="str">
        <f>IFERROR(VLOOKUP(E921&amp;F921,No一覧!$A$7:$F$404,5,FALSE),"")</f>
        <v/>
      </c>
      <c r="I921" s="57" t="str">
        <f>IFERROR(VLOOKUP(E921&amp;F921,No一覧!$A$7:$F$404,6,FALSE),"")</f>
        <v/>
      </c>
      <c r="J921" s="58" t="str">
        <f ca="1">IF(K921="終",SUM(I921:INDIRECT(CONCATENATE("i",MATCH($K$7,$K$7:K920)+7))),"")</f>
        <v/>
      </c>
      <c r="K921" s="18"/>
    </row>
    <row r="922" spans="1:11" s="51" customFormat="1" ht="16.5" customHeight="1" x14ac:dyDescent="0.2">
      <c r="A922" s="3"/>
      <c r="B922" s="3"/>
      <c r="C922" s="3"/>
      <c r="D922" s="3"/>
      <c r="E922" s="3"/>
      <c r="F922" s="3"/>
      <c r="G922" s="56" t="str">
        <f>IFERROR(VLOOKUP(E922,No一覧!$B$7:$F$404,2,FALSE),"")</f>
        <v/>
      </c>
      <c r="H922" s="57" t="str">
        <f>IFERROR(VLOOKUP(E922&amp;F922,No一覧!$A$7:$F$404,5,FALSE),"")</f>
        <v/>
      </c>
      <c r="I922" s="57" t="str">
        <f>IFERROR(VLOOKUP(E922&amp;F922,No一覧!$A$7:$F$404,6,FALSE),"")</f>
        <v/>
      </c>
      <c r="J922" s="58" t="str">
        <f ca="1">IF(K922="終",SUM(I922:INDIRECT(CONCATENATE("i",MATCH($K$7,$K$7:K921)+7))),"")</f>
        <v/>
      </c>
      <c r="K922" s="18"/>
    </row>
    <row r="923" spans="1:11" s="51" customFormat="1" ht="16.5" customHeight="1" x14ac:dyDescent="0.2">
      <c r="A923" s="3"/>
      <c r="B923" s="3"/>
      <c r="C923" s="3"/>
      <c r="D923" s="3"/>
      <c r="E923" s="3"/>
      <c r="F923" s="3"/>
      <c r="G923" s="56" t="str">
        <f>IFERROR(VLOOKUP(E923,No一覧!$B$7:$F$404,2,FALSE),"")</f>
        <v/>
      </c>
      <c r="H923" s="57" t="str">
        <f>IFERROR(VLOOKUP(E923&amp;F923,No一覧!$A$7:$F$404,5,FALSE),"")</f>
        <v/>
      </c>
      <c r="I923" s="57" t="str">
        <f>IFERROR(VLOOKUP(E923&amp;F923,No一覧!$A$7:$F$404,6,FALSE),"")</f>
        <v/>
      </c>
      <c r="J923" s="58" t="str">
        <f ca="1">IF(K923="終",SUM(I923:INDIRECT(CONCATENATE("i",MATCH($K$7,$K$7:K922)+7))),"")</f>
        <v/>
      </c>
      <c r="K923" s="18"/>
    </row>
    <row r="924" spans="1:11" s="51" customFormat="1" ht="16.5" customHeight="1" x14ac:dyDescent="0.2">
      <c r="A924" s="3"/>
      <c r="B924" s="3"/>
      <c r="C924" s="3"/>
      <c r="D924" s="3"/>
      <c r="E924" s="3"/>
      <c r="F924" s="3"/>
      <c r="G924" s="56" t="str">
        <f>IFERROR(VLOOKUP(E924,No一覧!$B$7:$F$404,2,FALSE),"")</f>
        <v/>
      </c>
      <c r="H924" s="57" t="str">
        <f>IFERROR(VLOOKUP(E924&amp;F924,No一覧!$A$7:$F$404,5,FALSE),"")</f>
        <v/>
      </c>
      <c r="I924" s="57" t="str">
        <f>IFERROR(VLOOKUP(E924&amp;F924,No一覧!$A$7:$F$404,6,FALSE),"")</f>
        <v/>
      </c>
      <c r="J924" s="58" t="str">
        <f ca="1">IF(K924="終",SUM(I924:INDIRECT(CONCATENATE("i",MATCH($K$7,$K$7:K923)+7))),"")</f>
        <v/>
      </c>
      <c r="K924" s="18"/>
    </row>
    <row r="925" spans="1:11" s="51" customFormat="1" ht="16.5" customHeight="1" x14ac:dyDescent="0.2">
      <c r="A925" s="3"/>
      <c r="B925" s="3"/>
      <c r="C925" s="3"/>
      <c r="D925" s="3"/>
      <c r="E925" s="3"/>
      <c r="F925" s="3"/>
      <c r="G925" s="56" t="str">
        <f>IFERROR(VLOOKUP(E925,No一覧!$B$7:$F$404,2,FALSE),"")</f>
        <v/>
      </c>
      <c r="H925" s="57" t="str">
        <f>IFERROR(VLOOKUP(E925&amp;F925,No一覧!$A$7:$F$404,5,FALSE),"")</f>
        <v/>
      </c>
      <c r="I925" s="57" t="str">
        <f>IFERROR(VLOOKUP(E925&amp;F925,No一覧!$A$7:$F$404,6,FALSE),"")</f>
        <v/>
      </c>
      <c r="J925" s="58" t="str">
        <f ca="1">IF(K925="終",SUM(I925:INDIRECT(CONCATENATE("i",MATCH($K$7,$K$7:K924)+7))),"")</f>
        <v/>
      </c>
      <c r="K925" s="18"/>
    </row>
    <row r="926" spans="1:11" s="51" customFormat="1" ht="16.5" customHeight="1" x14ac:dyDescent="0.2">
      <c r="A926" s="3"/>
      <c r="B926" s="3"/>
      <c r="C926" s="3"/>
      <c r="D926" s="3"/>
      <c r="E926" s="3"/>
      <c r="F926" s="3"/>
      <c r="G926" s="56" t="str">
        <f>IFERROR(VLOOKUP(E926,No一覧!$B$7:$F$404,2,FALSE),"")</f>
        <v/>
      </c>
      <c r="H926" s="57" t="str">
        <f>IFERROR(VLOOKUP(E926&amp;F926,No一覧!$A$7:$F$404,5,FALSE),"")</f>
        <v/>
      </c>
      <c r="I926" s="57" t="str">
        <f>IFERROR(VLOOKUP(E926&amp;F926,No一覧!$A$7:$F$404,6,FALSE),"")</f>
        <v/>
      </c>
      <c r="J926" s="58" t="str">
        <f ca="1">IF(K926="終",SUM(I926:INDIRECT(CONCATENATE("i",MATCH($K$7,$K$7:K925)+7))),"")</f>
        <v/>
      </c>
      <c r="K926" s="18"/>
    </row>
    <row r="927" spans="1:11" s="51" customFormat="1" ht="16.5" customHeight="1" x14ac:dyDescent="0.2">
      <c r="A927" s="3"/>
      <c r="B927" s="3"/>
      <c r="C927" s="3"/>
      <c r="D927" s="3"/>
      <c r="E927" s="3"/>
      <c r="F927" s="3"/>
      <c r="G927" s="56" t="str">
        <f>IFERROR(VLOOKUP(E927,No一覧!$B$7:$F$404,2,FALSE),"")</f>
        <v/>
      </c>
      <c r="H927" s="57" t="str">
        <f>IFERROR(VLOOKUP(E927&amp;F927,No一覧!$A$7:$F$404,5,FALSE),"")</f>
        <v/>
      </c>
      <c r="I927" s="57" t="str">
        <f>IFERROR(VLOOKUP(E927&amp;F927,No一覧!$A$7:$F$404,6,FALSE),"")</f>
        <v/>
      </c>
      <c r="J927" s="58" t="str">
        <f ca="1">IF(K927="終",SUM(I927:INDIRECT(CONCATENATE("i",MATCH($K$7,$K$7:K926)+7))),"")</f>
        <v/>
      </c>
      <c r="K927" s="18"/>
    </row>
    <row r="928" spans="1:11" s="51" customFormat="1" ht="16.5" customHeight="1" x14ac:dyDescent="0.2">
      <c r="A928" s="3"/>
      <c r="B928" s="3"/>
      <c r="C928" s="3"/>
      <c r="D928" s="3"/>
      <c r="E928" s="3"/>
      <c r="F928" s="3"/>
      <c r="G928" s="56" t="str">
        <f>IFERROR(VLOOKUP(E928,No一覧!$B$7:$F$404,2,FALSE),"")</f>
        <v/>
      </c>
      <c r="H928" s="57" t="str">
        <f>IFERROR(VLOOKUP(E928&amp;F928,No一覧!$A$7:$F$404,5,FALSE),"")</f>
        <v/>
      </c>
      <c r="I928" s="57" t="str">
        <f>IFERROR(VLOOKUP(E928&amp;F928,No一覧!$A$7:$F$404,6,FALSE),"")</f>
        <v/>
      </c>
      <c r="J928" s="58" t="str">
        <f ca="1">IF(K928="終",SUM(I928:INDIRECT(CONCATENATE("i",MATCH($K$7,$K$7:K927)+7))),"")</f>
        <v/>
      </c>
      <c r="K928" s="18"/>
    </row>
    <row r="929" spans="1:11" s="51" customFormat="1" ht="16.5" customHeight="1" x14ac:dyDescent="0.2">
      <c r="A929" s="3"/>
      <c r="B929" s="3"/>
      <c r="C929" s="3"/>
      <c r="D929" s="3"/>
      <c r="E929" s="3"/>
      <c r="F929" s="3"/>
      <c r="G929" s="56" t="str">
        <f>IFERROR(VLOOKUP(E929,No一覧!$B$7:$F$404,2,FALSE),"")</f>
        <v/>
      </c>
      <c r="H929" s="57" t="str">
        <f>IFERROR(VLOOKUP(E929&amp;F929,No一覧!$A$7:$F$404,5,FALSE),"")</f>
        <v/>
      </c>
      <c r="I929" s="57" t="str">
        <f>IFERROR(VLOOKUP(E929&amp;F929,No一覧!$A$7:$F$404,6,FALSE),"")</f>
        <v/>
      </c>
      <c r="J929" s="58" t="str">
        <f ca="1">IF(K929="終",SUM(I929:INDIRECT(CONCATENATE("i",MATCH($K$7,$K$7:K928)+7))),"")</f>
        <v/>
      </c>
      <c r="K929" s="18"/>
    </row>
    <row r="930" spans="1:11" s="51" customFormat="1" ht="16.5" customHeight="1" x14ac:dyDescent="0.2">
      <c r="A930" s="3"/>
      <c r="B930" s="3"/>
      <c r="C930" s="3"/>
      <c r="D930" s="3"/>
      <c r="E930" s="3"/>
      <c r="F930" s="3"/>
      <c r="G930" s="56" t="str">
        <f>IFERROR(VLOOKUP(E930,No一覧!$B$7:$F$404,2,FALSE),"")</f>
        <v/>
      </c>
      <c r="H930" s="57" t="str">
        <f>IFERROR(VLOOKUP(E930&amp;F930,No一覧!$A$7:$F$404,5,FALSE),"")</f>
        <v/>
      </c>
      <c r="I930" s="57" t="str">
        <f>IFERROR(VLOOKUP(E930&amp;F930,No一覧!$A$7:$F$404,6,FALSE),"")</f>
        <v/>
      </c>
      <c r="J930" s="58" t="str">
        <f ca="1">IF(K930="終",SUM(I930:INDIRECT(CONCATENATE("i",MATCH($K$7,$K$7:K929)+7))),"")</f>
        <v/>
      </c>
      <c r="K930" s="18"/>
    </row>
    <row r="931" spans="1:11" s="51" customFormat="1" ht="16.5" customHeight="1" x14ac:dyDescent="0.2">
      <c r="A931" s="3"/>
      <c r="B931" s="3"/>
      <c r="C931" s="3"/>
      <c r="D931" s="3"/>
      <c r="E931" s="3"/>
      <c r="F931" s="3"/>
      <c r="G931" s="56" t="str">
        <f>IFERROR(VLOOKUP(E931,No一覧!$B$7:$F$404,2,FALSE),"")</f>
        <v/>
      </c>
      <c r="H931" s="57" t="str">
        <f>IFERROR(VLOOKUP(E931&amp;F931,No一覧!$A$7:$F$404,5,FALSE),"")</f>
        <v/>
      </c>
      <c r="I931" s="57" t="str">
        <f>IFERROR(VLOOKUP(E931&amp;F931,No一覧!$A$7:$F$404,6,FALSE),"")</f>
        <v/>
      </c>
      <c r="J931" s="58" t="str">
        <f ca="1">IF(K931="終",SUM(I931:INDIRECT(CONCATENATE("i",MATCH($K$7,$K$7:K930)+7))),"")</f>
        <v/>
      </c>
      <c r="K931" s="18"/>
    </row>
    <row r="932" spans="1:11" s="51" customFormat="1" ht="16.5" customHeight="1" x14ac:dyDescent="0.2">
      <c r="A932" s="3"/>
      <c r="B932" s="3"/>
      <c r="C932" s="3"/>
      <c r="D932" s="3"/>
      <c r="E932" s="3"/>
      <c r="F932" s="3"/>
      <c r="G932" s="56" t="str">
        <f>IFERROR(VLOOKUP(E932,No一覧!$B$7:$F$404,2,FALSE),"")</f>
        <v/>
      </c>
      <c r="H932" s="57" t="str">
        <f>IFERROR(VLOOKUP(E932&amp;F932,No一覧!$A$7:$F$404,5,FALSE),"")</f>
        <v/>
      </c>
      <c r="I932" s="57" t="str">
        <f>IFERROR(VLOOKUP(E932&amp;F932,No一覧!$A$7:$F$404,6,FALSE),"")</f>
        <v/>
      </c>
      <c r="J932" s="58" t="str">
        <f ca="1">IF(K932="終",SUM(I932:INDIRECT(CONCATENATE("i",MATCH($K$7,$K$7:K931)+7))),"")</f>
        <v/>
      </c>
      <c r="K932" s="18"/>
    </row>
    <row r="933" spans="1:11" s="51" customFormat="1" ht="16.5" customHeight="1" x14ac:dyDescent="0.2">
      <c r="A933" s="3"/>
      <c r="B933" s="3"/>
      <c r="C933" s="3"/>
      <c r="D933" s="3"/>
      <c r="E933" s="3"/>
      <c r="F933" s="3"/>
      <c r="G933" s="56" t="str">
        <f>IFERROR(VLOOKUP(E933,No一覧!$B$7:$F$404,2,FALSE),"")</f>
        <v/>
      </c>
      <c r="H933" s="57" t="str">
        <f>IFERROR(VLOOKUP(E933&amp;F933,No一覧!$A$7:$F$404,5,FALSE),"")</f>
        <v/>
      </c>
      <c r="I933" s="57" t="str">
        <f>IFERROR(VLOOKUP(E933&amp;F933,No一覧!$A$7:$F$404,6,FALSE),"")</f>
        <v/>
      </c>
      <c r="J933" s="58" t="str">
        <f ca="1">IF(K933="終",SUM(I933:INDIRECT(CONCATENATE("i",MATCH($K$7,$K$7:K932)+7))),"")</f>
        <v/>
      </c>
      <c r="K933" s="18"/>
    </row>
    <row r="934" spans="1:11" s="51" customFormat="1" ht="16.5" customHeight="1" x14ac:dyDescent="0.2">
      <c r="A934" s="3"/>
      <c r="B934" s="3"/>
      <c r="C934" s="3"/>
      <c r="D934" s="3"/>
      <c r="E934" s="3"/>
      <c r="F934" s="3"/>
      <c r="G934" s="56" t="str">
        <f>IFERROR(VLOOKUP(E934,No一覧!$B$7:$F$404,2,FALSE),"")</f>
        <v/>
      </c>
      <c r="H934" s="57" t="str">
        <f>IFERROR(VLOOKUP(E934&amp;F934,No一覧!$A$7:$F$404,5,FALSE),"")</f>
        <v/>
      </c>
      <c r="I934" s="57" t="str">
        <f>IFERROR(VLOOKUP(E934&amp;F934,No一覧!$A$7:$F$404,6,FALSE),"")</f>
        <v/>
      </c>
      <c r="J934" s="58" t="str">
        <f ca="1">IF(K934="終",SUM(I934:INDIRECT(CONCATENATE("i",MATCH($K$7,$K$7:K933)+7))),"")</f>
        <v/>
      </c>
      <c r="K934" s="18"/>
    </row>
    <row r="935" spans="1:11" s="51" customFormat="1" ht="16.5" customHeight="1" x14ac:dyDescent="0.2">
      <c r="A935" s="3"/>
      <c r="B935" s="3"/>
      <c r="C935" s="3"/>
      <c r="D935" s="3"/>
      <c r="E935" s="3"/>
      <c r="F935" s="3"/>
      <c r="G935" s="56" t="str">
        <f>IFERROR(VLOOKUP(E935,No一覧!$B$7:$F$404,2,FALSE),"")</f>
        <v/>
      </c>
      <c r="H935" s="57" t="str">
        <f>IFERROR(VLOOKUP(E935&amp;F935,No一覧!$A$7:$F$404,5,FALSE),"")</f>
        <v/>
      </c>
      <c r="I935" s="57" t="str">
        <f>IFERROR(VLOOKUP(E935&amp;F935,No一覧!$A$7:$F$404,6,FALSE),"")</f>
        <v/>
      </c>
      <c r="J935" s="58" t="str">
        <f ca="1">IF(K935="終",SUM(I935:INDIRECT(CONCATENATE("i",MATCH($K$7,$K$7:K934)+7))),"")</f>
        <v/>
      </c>
      <c r="K935" s="18"/>
    </row>
    <row r="936" spans="1:11" s="51" customFormat="1" ht="16.5" customHeight="1" x14ac:dyDescent="0.2">
      <c r="A936" s="3"/>
      <c r="B936" s="3"/>
      <c r="C936" s="3"/>
      <c r="D936" s="3"/>
      <c r="E936" s="3"/>
      <c r="F936" s="3"/>
      <c r="G936" s="56" t="str">
        <f>IFERROR(VLOOKUP(E936,No一覧!$B$7:$F$404,2,FALSE),"")</f>
        <v/>
      </c>
      <c r="H936" s="57" t="str">
        <f>IFERROR(VLOOKUP(E936&amp;F936,No一覧!$A$7:$F$404,5,FALSE),"")</f>
        <v/>
      </c>
      <c r="I936" s="57" t="str">
        <f>IFERROR(VLOOKUP(E936&amp;F936,No一覧!$A$7:$F$404,6,FALSE),"")</f>
        <v/>
      </c>
      <c r="J936" s="58" t="str">
        <f ca="1">IF(K936="終",SUM(I936:INDIRECT(CONCATENATE("i",MATCH($K$7,$K$7:K935)+7))),"")</f>
        <v/>
      </c>
      <c r="K936" s="18"/>
    </row>
    <row r="937" spans="1:11" s="51" customFormat="1" ht="16.5" customHeight="1" x14ac:dyDescent="0.2">
      <c r="A937" s="3"/>
      <c r="B937" s="3"/>
      <c r="C937" s="3"/>
      <c r="D937" s="3"/>
      <c r="E937" s="3"/>
      <c r="F937" s="3"/>
      <c r="G937" s="56" t="str">
        <f>IFERROR(VLOOKUP(E937,No一覧!$B$7:$F$404,2,FALSE),"")</f>
        <v/>
      </c>
      <c r="H937" s="57" t="str">
        <f>IFERROR(VLOOKUP(E937&amp;F937,No一覧!$A$7:$F$404,5,FALSE),"")</f>
        <v/>
      </c>
      <c r="I937" s="57" t="str">
        <f>IFERROR(VLOOKUP(E937&amp;F937,No一覧!$A$7:$F$404,6,FALSE),"")</f>
        <v/>
      </c>
      <c r="J937" s="58" t="str">
        <f ca="1">IF(K937="終",SUM(I937:INDIRECT(CONCATENATE("i",MATCH($K$7,$K$7:K936)+7))),"")</f>
        <v/>
      </c>
      <c r="K937" s="18"/>
    </row>
    <row r="938" spans="1:11" s="51" customFormat="1" ht="16.5" customHeight="1" x14ac:dyDescent="0.2">
      <c r="A938" s="3"/>
      <c r="B938" s="3"/>
      <c r="C938" s="3"/>
      <c r="D938" s="3"/>
      <c r="E938" s="3"/>
      <c r="F938" s="3"/>
      <c r="G938" s="56" t="str">
        <f>IFERROR(VLOOKUP(E938,No一覧!$B$7:$F$404,2,FALSE),"")</f>
        <v/>
      </c>
      <c r="H938" s="57" t="str">
        <f>IFERROR(VLOOKUP(E938&amp;F938,No一覧!$A$7:$F$404,5,FALSE),"")</f>
        <v/>
      </c>
      <c r="I938" s="57" t="str">
        <f>IFERROR(VLOOKUP(E938&amp;F938,No一覧!$A$7:$F$404,6,FALSE),"")</f>
        <v/>
      </c>
      <c r="J938" s="58" t="str">
        <f ca="1">IF(K938="終",SUM(I938:INDIRECT(CONCATENATE("i",MATCH($K$7,$K$7:K937)+7))),"")</f>
        <v/>
      </c>
      <c r="K938" s="18"/>
    </row>
    <row r="939" spans="1:11" s="51" customFormat="1" ht="16.5" customHeight="1" x14ac:dyDescent="0.2">
      <c r="A939" s="3"/>
      <c r="B939" s="3"/>
      <c r="C939" s="3"/>
      <c r="D939" s="3"/>
      <c r="E939" s="3"/>
      <c r="F939" s="3"/>
      <c r="G939" s="56" t="str">
        <f>IFERROR(VLOOKUP(E939,No一覧!$B$7:$F$404,2,FALSE),"")</f>
        <v/>
      </c>
      <c r="H939" s="57" t="str">
        <f>IFERROR(VLOOKUP(E939&amp;F939,No一覧!$A$7:$F$404,5,FALSE),"")</f>
        <v/>
      </c>
      <c r="I939" s="57" t="str">
        <f>IFERROR(VLOOKUP(E939&amp;F939,No一覧!$A$7:$F$404,6,FALSE),"")</f>
        <v/>
      </c>
      <c r="J939" s="58" t="str">
        <f ca="1">IF(K939="終",SUM(I939:INDIRECT(CONCATENATE("i",MATCH($K$7,$K$7:K938)+7))),"")</f>
        <v/>
      </c>
      <c r="K939" s="18"/>
    </row>
    <row r="940" spans="1:11" s="51" customFormat="1" ht="16.5" customHeight="1" x14ac:dyDescent="0.2">
      <c r="A940" s="3"/>
      <c r="B940" s="3"/>
      <c r="C940" s="3"/>
      <c r="D940" s="3"/>
      <c r="E940" s="3"/>
      <c r="F940" s="3"/>
      <c r="G940" s="56" t="str">
        <f>IFERROR(VLOOKUP(E940,No一覧!$B$7:$F$404,2,FALSE),"")</f>
        <v/>
      </c>
      <c r="H940" s="57" t="str">
        <f>IFERROR(VLOOKUP(E940&amp;F940,No一覧!$A$7:$F$404,5,FALSE),"")</f>
        <v/>
      </c>
      <c r="I940" s="57" t="str">
        <f>IFERROR(VLOOKUP(E940&amp;F940,No一覧!$A$7:$F$404,6,FALSE),"")</f>
        <v/>
      </c>
      <c r="J940" s="58" t="str">
        <f ca="1">IF(K940="終",SUM(I940:INDIRECT(CONCATENATE("i",MATCH($K$7,$K$7:K939)+7))),"")</f>
        <v/>
      </c>
      <c r="K940" s="18"/>
    </row>
    <row r="941" spans="1:11" s="51" customFormat="1" ht="16.5" customHeight="1" x14ac:dyDescent="0.2">
      <c r="A941" s="3"/>
      <c r="B941" s="3"/>
      <c r="C941" s="3"/>
      <c r="D941" s="3"/>
      <c r="E941" s="3"/>
      <c r="F941" s="3"/>
      <c r="G941" s="56" t="str">
        <f>IFERROR(VLOOKUP(E941,No一覧!$B$7:$F$404,2,FALSE),"")</f>
        <v/>
      </c>
      <c r="H941" s="57" t="str">
        <f>IFERROR(VLOOKUP(E941&amp;F941,No一覧!$A$7:$F$404,5,FALSE),"")</f>
        <v/>
      </c>
      <c r="I941" s="57" t="str">
        <f>IFERROR(VLOOKUP(E941&amp;F941,No一覧!$A$7:$F$404,6,FALSE),"")</f>
        <v/>
      </c>
      <c r="J941" s="58" t="str">
        <f ca="1">IF(K941="終",SUM(I941:INDIRECT(CONCATENATE("i",MATCH($K$7,$K$7:K940)+7))),"")</f>
        <v/>
      </c>
      <c r="K941" s="18"/>
    </row>
    <row r="942" spans="1:11" s="51" customFormat="1" ht="16.5" customHeight="1" x14ac:dyDescent="0.2">
      <c r="A942" s="3"/>
      <c r="B942" s="3"/>
      <c r="C942" s="3"/>
      <c r="D942" s="3"/>
      <c r="E942" s="3"/>
      <c r="F942" s="3"/>
      <c r="G942" s="56" t="str">
        <f>IFERROR(VLOOKUP(E942,No一覧!$B$7:$F$404,2,FALSE),"")</f>
        <v/>
      </c>
      <c r="H942" s="57" t="str">
        <f>IFERROR(VLOOKUP(E942&amp;F942,No一覧!$A$7:$F$404,5,FALSE),"")</f>
        <v/>
      </c>
      <c r="I942" s="57" t="str">
        <f>IFERROR(VLOOKUP(E942&amp;F942,No一覧!$A$7:$F$404,6,FALSE),"")</f>
        <v/>
      </c>
      <c r="J942" s="58" t="str">
        <f ca="1">IF(K942="終",SUM(I942:INDIRECT(CONCATENATE("i",MATCH($K$7,$K$7:K941)+7))),"")</f>
        <v/>
      </c>
      <c r="K942" s="18"/>
    </row>
    <row r="943" spans="1:11" s="51" customFormat="1" ht="16.5" customHeight="1" x14ac:dyDescent="0.2">
      <c r="A943" s="3"/>
      <c r="B943" s="3"/>
      <c r="C943" s="3"/>
      <c r="D943" s="3"/>
      <c r="E943" s="3"/>
      <c r="F943" s="3"/>
      <c r="G943" s="56" t="str">
        <f>IFERROR(VLOOKUP(E943,No一覧!$B$7:$F$404,2,FALSE),"")</f>
        <v/>
      </c>
      <c r="H943" s="57" t="str">
        <f>IFERROR(VLOOKUP(E943&amp;F943,No一覧!$A$7:$F$404,5,FALSE),"")</f>
        <v/>
      </c>
      <c r="I943" s="57" t="str">
        <f>IFERROR(VLOOKUP(E943&amp;F943,No一覧!$A$7:$F$404,6,FALSE),"")</f>
        <v/>
      </c>
      <c r="J943" s="58" t="str">
        <f ca="1">IF(K943="終",SUM(I943:INDIRECT(CONCATENATE("i",MATCH($K$7,$K$7:K942)+7))),"")</f>
        <v/>
      </c>
      <c r="K943" s="18"/>
    </row>
    <row r="944" spans="1:11" s="51" customFormat="1" ht="16.5" customHeight="1" x14ac:dyDescent="0.2">
      <c r="A944" s="3"/>
      <c r="B944" s="3"/>
      <c r="C944" s="3"/>
      <c r="D944" s="3"/>
      <c r="E944" s="3"/>
      <c r="F944" s="3"/>
      <c r="G944" s="56" t="str">
        <f>IFERROR(VLOOKUP(E944,No一覧!$B$7:$F$404,2,FALSE),"")</f>
        <v/>
      </c>
      <c r="H944" s="57" t="str">
        <f>IFERROR(VLOOKUP(E944&amp;F944,No一覧!$A$7:$F$404,5,FALSE),"")</f>
        <v/>
      </c>
      <c r="I944" s="57" t="str">
        <f>IFERROR(VLOOKUP(E944&amp;F944,No一覧!$A$7:$F$404,6,FALSE),"")</f>
        <v/>
      </c>
      <c r="J944" s="58" t="str">
        <f ca="1">IF(K944="終",SUM(I944:INDIRECT(CONCATENATE("i",MATCH($K$7,$K$7:K943)+7))),"")</f>
        <v/>
      </c>
      <c r="K944" s="18"/>
    </row>
    <row r="945" spans="1:11" s="51" customFormat="1" ht="16.5" customHeight="1" x14ac:dyDescent="0.2">
      <c r="A945" s="3"/>
      <c r="B945" s="3"/>
      <c r="C945" s="3"/>
      <c r="D945" s="3"/>
      <c r="E945" s="3"/>
      <c r="F945" s="3"/>
      <c r="G945" s="56" t="str">
        <f>IFERROR(VLOOKUP(E945,No一覧!$B$7:$F$404,2,FALSE),"")</f>
        <v/>
      </c>
      <c r="H945" s="57" t="str">
        <f>IFERROR(VLOOKUP(E945&amp;F945,No一覧!$A$7:$F$404,5,FALSE),"")</f>
        <v/>
      </c>
      <c r="I945" s="57" t="str">
        <f>IFERROR(VLOOKUP(E945&amp;F945,No一覧!$A$7:$F$404,6,FALSE),"")</f>
        <v/>
      </c>
      <c r="J945" s="58" t="str">
        <f ca="1">IF(K945="終",SUM(I945:INDIRECT(CONCATENATE("i",MATCH($K$7,$K$7:K944)+7))),"")</f>
        <v/>
      </c>
      <c r="K945" s="18"/>
    </row>
    <row r="946" spans="1:11" s="51" customFormat="1" ht="16.5" customHeight="1" x14ac:dyDescent="0.2">
      <c r="A946" s="3"/>
      <c r="B946" s="3"/>
      <c r="C946" s="3"/>
      <c r="D946" s="3"/>
      <c r="E946" s="3"/>
      <c r="F946" s="3"/>
      <c r="G946" s="56" t="str">
        <f>IFERROR(VLOOKUP(E946,No一覧!$B$7:$F$404,2,FALSE),"")</f>
        <v/>
      </c>
      <c r="H946" s="57" t="str">
        <f>IFERROR(VLOOKUP(E946&amp;F946,No一覧!$A$7:$F$404,5,FALSE),"")</f>
        <v/>
      </c>
      <c r="I946" s="57" t="str">
        <f>IFERROR(VLOOKUP(E946&amp;F946,No一覧!$A$7:$F$404,6,FALSE),"")</f>
        <v/>
      </c>
      <c r="J946" s="58" t="str">
        <f ca="1">IF(K946="終",SUM(I946:INDIRECT(CONCATENATE("i",MATCH($K$7,$K$7:K945)+7))),"")</f>
        <v/>
      </c>
      <c r="K946" s="18"/>
    </row>
    <row r="947" spans="1:11" s="51" customFormat="1" ht="16.5" customHeight="1" x14ac:dyDescent="0.2">
      <c r="A947" s="3"/>
      <c r="B947" s="3"/>
      <c r="C947" s="3"/>
      <c r="D947" s="3"/>
      <c r="E947" s="3"/>
      <c r="F947" s="3"/>
      <c r="G947" s="56" t="str">
        <f>IFERROR(VLOOKUP(E947,No一覧!$B$7:$F$404,2,FALSE),"")</f>
        <v/>
      </c>
      <c r="H947" s="57" t="str">
        <f>IFERROR(VLOOKUP(E947&amp;F947,No一覧!$A$7:$F$404,5,FALSE),"")</f>
        <v/>
      </c>
      <c r="I947" s="57" t="str">
        <f>IFERROR(VLOOKUP(E947&amp;F947,No一覧!$A$7:$F$404,6,FALSE),"")</f>
        <v/>
      </c>
      <c r="J947" s="58" t="str">
        <f ca="1">IF(K947="終",SUM(I947:INDIRECT(CONCATENATE("i",MATCH($K$7,$K$7:K946)+7))),"")</f>
        <v/>
      </c>
      <c r="K947" s="18"/>
    </row>
    <row r="948" spans="1:11" s="51" customFormat="1" ht="16.5" customHeight="1" x14ac:dyDescent="0.2">
      <c r="A948" s="3"/>
      <c r="B948" s="3"/>
      <c r="C948" s="3"/>
      <c r="D948" s="3"/>
      <c r="E948" s="3"/>
      <c r="F948" s="3"/>
      <c r="G948" s="56" t="str">
        <f>IFERROR(VLOOKUP(E948,No一覧!$B$7:$F$404,2,FALSE),"")</f>
        <v/>
      </c>
      <c r="H948" s="57" t="str">
        <f>IFERROR(VLOOKUP(E948&amp;F948,No一覧!$A$7:$F$404,5,FALSE),"")</f>
        <v/>
      </c>
      <c r="I948" s="57" t="str">
        <f>IFERROR(VLOOKUP(E948&amp;F948,No一覧!$A$7:$F$404,6,FALSE),"")</f>
        <v/>
      </c>
      <c r="J948" s="58" t="str">
        <f ca="1">IF(K948="終",SUM(I948:INDIRECT(CONCATENATE("i",MATCH($K$7,$K$7:K947)+7))),"")</f>
        <v/>
      </c>
      <c r="K948" s="18"/>
    </row>
    <row r="949" spans="1:11" s="51" customFormat="1" ht="16.5" customHeight="1" x14ac:dyDescent="0.2">
      <c r="A949" s="3"/>
      <c r="B949" s="3"/>
      <c r="C949" s="3"/>
      <c r="D949" s="3"/>
      <c r="E949" s="3"/>
      <c r="F949" s="3"/>
      <c r="G949" s="56" t="str">
        <f>IFERROR(VLOOKUP(E949,No一覧!$B$7:$F$404,2,FALSE),"")</f>
        <v/>
      </c>
      <c r="H949" s="57" t="str">
        <f>IFERROR(VLOOKUP(E949&amp;F949,No一覧!$A$7:$F$404,5,FALSE),"")</f>
        <v/>
      </c>
      <c r="I949" s="57" t="str">
        <f>IFERROR(VLOOKUP(E949&amp;F949,No一覧!$A$7:$F$404,6,FALSE),"")</f>
        <v/>
      </c>
      <c r="J949" s="58" t="str">
        <f ca="1">IF(K949="終",SUM(I949:INDIRECT(CONCATENATE("i",MATCH($K$7,$K$7:K948)+7))),"")</f>
        <v/>
      </c>
      <c r="K949" s="18"/>
    </row>
    <row r="950" spans="1:11" s="51" customFormat="1" ht="16.5" customHeight="1" x14ac:dyDescent="0.2">
      <c r="A950" s="3"/>
      <c r="B950" s="3"/>
      <c r="C950" s="3"/>
      <c r="D950" s="3"/>
      <c r="E950" s="3"/>
      <c r="F950" s="3"/>
      <c r="G950" s="56" t="str">
        <f>IFERROR(VLOOKUP(E950,No一覧!$B$7:$F$404,2,FALSE),"")</f>
        <v/>
      </c>
      <c r="H950" s="57" t="str">
        <f>IFERROR(VLOOKUP(E950&amp;F950,No一覧!$A$7:$F$404,5,FALSE),"")</f>
        <v/>
      </c>
      <c r="I950" s="57" t="str">
        <f>IFERROR(VLOOKUP(E950&amp;F950,No一覧!$A$7:$F$404,6,FALSE),"")</f>
        <v/>
      </c>
      <c r="J950" s="58" t="str">
        <f ca="1">IF(K950="終",SUM(I950:INDIRECT(CONCATENATE("i",MATCH($K$7,$K$7:K949)+7))),"")</f>
        <v/>
      </c>
      <c r="K950" s="18"/>
    </row>
    <row r="951" spans="1:11" s="51" customFormat="1" ht="16.5" customHeight="1" x14ac:dyDescent="0.2">
      <c r="A951" s="3"/>
      <c r="B951" s="3"/>
      <c r="C951" s="3"/>
      <c r="D951" s="3"/>
      <c r="E951" s="3"/>
      <c r="F951" s="3"/>
      <c r="G951" s="56" t="str">
        <f>IFERROR(VLOOKUP(E951,No一覧!$B$7:$F$404,2,FALSE),"")</f>
        <v/>
      </c>
      <c r="H951" s="57" t="str">
        <f>IFERROR(VLOOKUP(E951&amp;F951,No一覧!$A$7:$F$404,5,FALSE),"")</f>
        <v/>
      </c>
      <c r="I951" s="57" t="str">
        <f>IFERROR(VLOOKUP(E951&amp;F951,No一覧!$A$7:$F$404,6,FALSE),"")</f>
        <v/>
      </c>
      <c r="J951" s="58" t="str">
        <f ca="1">IF(K951="終",SUM(I951:INDIRECT(CONCATENATE("i",MATCH($K$7,$K$7:K950)+7))),"")</f>
        <v/>
      </c>
      <c r="K951" s="18"/>
    </row>
    <row r="952" spans="1:11" s="51" customFormat="1" ht="16.5" customHeight="1" x14ac:dyDescent="0.2">
      <c r="A952" s="3"/>
      <c r="B952" s="3"/>
      <c r="C952" s="3"/>
      <c r="D952" s="3"/>
      <c r="E952" s="3"/>
      <c r="F952" s="3"/>
      <c r="G952" s="56" t="str">
        <f>IFERROR(VLOOKUP(E952,No一覧!$B$7:$F$404,2,FALSE),"")</f>
        <v/>
      </c>
      <c r="H952" s="57" t="str">
        <f>IFERROR(VLOOKUP(E952&amp;F952,No一覧!$A$7:$F$404,5,FALSE),"")</f>
        <v/>
      </c>
      <c r="I952" s="57" t="str">
        <f>IFERROR(VLOOKUP(E952&amp;F952,No一覧!$A$7:$F$404,6,FALSE),"")</f>
        <v/>
      </c>
      <c r="J952" s="58" t="str">
        <f ca="1">IF(K952="終",SUM(I952:INDIRECT(CONCATENATE("i",MATCH($K$7,$K$7:K951)+7))),"")</f>
        <v/>
      </c>
      <c r="K952" s="18"/>
    </row>
    <row r="953" spans="1:11" s="51" customFormat="1" ht="16.5" customHeight="1" x14ac:dyDescent="0.2">
      <c r="A953" s="3"/>
      <c r="B953" s="3"/>
      <c r="C953" s="3"/>
      <c r="D953" s="3"/>
      <c r="E953" s="3"/>
      <c r="F953" s="3"/>
      <c r="G953" s="56" t="str">
        <f>IFERROR(VLOOKUP(E953,No一覧!$B$7:$F$404,2,FALSE),"")</f>
        <v/>
      </c>
      <c r="H953" s="57" t="str">
        <f>IFERROR(VLOOKUP(E953&amp;F953,No一覧!$A$7:$F$404,5,FALSE),"")</f>
        <v/>
      </c>
      <c r="I953" s="57" t="str">
        <f>IFERROR(VLOOKUP(E953&amp;F953,No一覧!$A$7:$F$404,6,FALSE),"")</f>
        <v/>
      </c>
      <c r="J953" s="58" t="str">
        <f ca="1">IF(K953="終",SUM(I953:INDIRECT(CONCATENATE("i",MATCH($K$7,$K$7:K952)+7))),"")</f>
        <v/>
      </c>
      <c r="K953" s="18"/>
    </row>
    <row r="954" spans="1:11" s="51" customFormat="1" ht="16.5" customHeight="1" x14ac:dyDescent="0.2">
      <c r="A954" s="3"/>
      <c r="B954" s="3"/>
      <c r="C954" s="3"/>
      <c r="D954" s="3"/>
      <c r="E954" s="3"/>
      <c r="F954" s="3"/>
      <c r="G954" s="56" t="str">
        <f>IFERROR(VLOOKUP(E954,No一覧!$B$7:$F$404,2,FALSE),"")</f>
        <v/>
      </c>
      <c r="H954" s="57" t="str">
        <f>IFERROR(VLOOKUP(E954&amp;F954,No一覧!$A$7:$F$404,5,FALSE),"")</f>
        <v/>
      </c>
      <c r="I954" s="57" t="str">
        <f>IFERROR(VLOOKUP(E954&amp;F954,No一覧!$A$7:$F$404,6,FALSE),"")</f>
        <v/>
      </c>
      <c r="J954" s="58" t="str">
        <f ca="1">IF(K954="終",SUM(I954:INDIRECT(CONCATENATE("i",MATCH($K$7,$K$7:K953)+7))),"")</f>
        <v/>
      </c>
      <c r="K954" s="18"/>
    </row>
    <row r="955" spans="1:11" s="51" customFormat="1" ht="16.5" customHeight="1" x14ac:dyDescent="0.2">
      <c r="A955" s="3"/>
      <c r="B955" s="3"/>
      <c r="C955" s="3"/>
      <c r="D955" s="3"/>
      <c r="E955" s="3"/>
      <c r="F955" s="3"/>
      <c r="G955" s="56" t="str">
        <f>IFERROR(VLOOKUP(E955,No一覧!$B$7:$F$404,2,FALSE),"")</f>
        <v/>
      </c>
      <c r="H955" s="57" t="str">
        <f>IFERROR(VLOOKUP(E955&amp;F955,No一覧!$A$7:$F$404,5,FALSE),"")</f>
        <v/>
      </c>
      <c r="I955" s="57" t="str">
        <f>IFERROR(VLOOKUP(E955&amp;F955,No一覧!$A$7:$F$404,6,FALSE),"")</f>
        <v/>
      </c>
      <c r="J955" s="58" t="str">
        <f ca="1">IF(K955="終",SUM(I955:INDIRECT(CONCATENATE("i",MATCH($K$7,$K$7:K954)+7))),"")</f>
        <v/>
      </c>
      <c r="K955" s="18"/>
    </row>
    <row r="956" spans="1:11" s="51" customFormat="1" ht="16.5" customHeight="1" x14ac:dyDescent="0.2">
      <c r="A956" s="3"/>
      <c r="B956" s="3"/>
      <c r="C956" s="3"/>
      <c r="D956" s="3"/>
      <c r="E956" s="3"/>
      <c r="F956" s="3"/>
      <c r="G956" s="56" t="str">
        <f>IFERROR(VLOOKUP(E956,No一覧!$B$7:$F$404,2,FALSE),"")</f>
        <v/>
      </c>
      <c r="H956" s="57" t="str">
        <f>IFERROR(VLOOKUP(E956&amp;F956,No一覧!$A$7:$F$404,5,FALSE),"")</f>
        <v/>
      </c>
      <c r="I956" s="57" t="str">
        <f>IFERROR(VLOOKUP(E956&amp;F956,No一覧!$A$7:$F$404,6,FALSE),"")</f>
        <v/>
      </c>
      <c r="J956" s="58" t="str">
        <f ca="1">IF(K956="終",SUM(I956:INDIRECT(CONCATENATE("i",MATCH($K$7,$K$7:K955)+7))),"")</f>
        <v/>
      </c>
      <c r="K956" s="18"/>
    </row>
    <row r="957" spans="1:11" s="51" customFormat="1" ht="16.5" customHeight="1" x14ac:dyDescent="0.2">
      <c r="A957" s="3"/>
      <c r="B957" s="3"/>
      <c r="C957" s="3"/>
      <c r="D957" s="3"/>
      <c r="E957" s="3"/>
      <c r="F957" s="3"/>
      <c r="G957" s="56" t="str">
        <f>IFERROR(VLOOKUP(E957,No一覧!$B$7:$F$404,2,FALSE),"")</f>
        <v/>
      </c>
      <c r="H957" s="57" t="str">
        <f>IFERROR(VLOOKUP(E957&amp;F957,No一覧!$A$7:$F$404,5,FALSE),"")</f>
        <v/>
      </c>
      <c r="I957" s="57" t="str">
        <f>IFERROR(VLOOKUP(E957&amp;F957,No一覧!$A$7:$F$404,6,FALSE),"")</f>
        <v/>
      </c>
      <c r="J957" s="58" t="str">
        <f ca="1">IF(K957="終",SUM(I957:INDIRECT(CONCATENATE("i",MATCH($K$7,$K$7:K956)+7))),"")</f>
        <v/>
      </c>
      <c r="K957" s="18"/>
    </row>
    <row r="958" spans="1:11" s="51" customFormat="1" ht="16.5" customHeight="1" x14ac:dyDescent="0.2">
      <c r="A958" s="3"/>
      <c r="B958" s="3"/>
      <c r="C958" s="3"/>
      <c r="D958" s="3"/>
      <c r="E958" s="3"/>
      <c r="F958" s="3"/>
      <c r="G958" s="56" t="str">
        <f>IFERROR(VLOOKUP(E958,No一覧!$B$7:$F$404,2,FALSE),"")</f>
        <v/>
      </c>
      <c r="H958" s="57" t="str">
        <f>IFERROR(VLOOKUP(E958&amp;F958,No一覧!$A$7:$F$404,5,FALSE),"")</f>
        <v/>
      </c>
      <c r="I958" s="57" t="str">
        <f>IFERROR(VLOOKUP(E958&amp;F958,No一覧!$A$7:$F$404,6,FALSE),"")</f>
        <v/>
      </c>
      <c r="J958" s="58" t="str">
        <f ca="1">IF(K958="終",SUM(I958:INDIRECT(CONCATENATE("i",MATCH($K$7,$K$7:K957)+7))),"")</f>
        <v/>
      </c>
      <c r="K958" s="18"/>
    </row>
    <row r="959" spans="1:11" s="51" customFormat="1" ht="16.5" customHeight="1" x14ac:dyDescent="0.2">
      <c r="A959" s="3"/>
      <c r="B959" s="3"/>
      <c r="C959" s="3"/>
      <c r="D959" s="3"/>
      <c r="E959" s="3"/>
      <c r="F959" s="3"/>
      <c r="G959" s="56" t="str">
        <f>IFERROR(VLOOKUP(E959,No一覧!$B$7:$F$404,2,FALSE),"")</f>
        <v/>
      </c>
      <c r="H959" s="57" t="str">
        <f>IFERROR(VLOOKUP(E959&amp;F959,No一覧!$A$7:$F$404,5,FALSE),"")</f>
        <v/>
      </c>
      <c r="I959" s="57" t="str">
        <f>IFERROR(VLOOKUP(E959&amp;F959,No一覧!$A$7:$F$404,6,FALSE),"")</f>
        <v/>
      </c>
      <c r="J959" s="58" t="str">
        <f ca="1">IF(K959="終",SUM(I959:INDIRECT(CONCATENATE("i",MATCH($K$7,$K$7:K958)+7))),"")</f>
        <v/>
      </c>
      <c r="K959" s="18"/>
    </row>
    <row r="960" spans="1:11" s="51" customFormat="1" ht="16.5" customHeight="1" x14ac:dyDescent="0.2">
      <c r="A960" s="3"/>
      <c r="B960" s="3"/>
      <c r="C960" s="3"/>
      <c r="D960" s="3"/>
      <c r="E960" s="3"/>
      <c r="F960" s="3"/>
      <c r="G960" s="56" t="str">
        <f>IFERROR(VLOOKUP(E960,No一覧!$B$7:$F$404,2,FALSE),"")</f>
        <v/>
      </c>
      <c r="H960" s="57" t="str">
        <f>IFERROR(VLOOKUP(E960&amp;F960,No一覧!$A$7:$F$404,5,FALSE),"")</f>
        <v/>
      </c>
      <c r="I960" s="57" t="str">
        <f>IFERROR(VLOOKUP(E960&amp;F960,No一覧!$A$7:$F$404,6,FALSE),"")</f>
        <v/>
      </c>
      <c r="J960" s="58" t="str">
        <f ca="1">IF(K960="終",SUM(I960:INDIRECT(CONCATENATE("i",MATCH($K$7,$K$7:K959)+7))),"")</f>
        <v/>
      </c>
      <c r="K960" s="18"/>
    </row>
    <row r="961" spans="1:11" s="51" customFormat="1" ht="16.5" customHeight="1" x14ac:dyDescent="0.2">
      <c r="A961" s="3"/>
      <c r="B961" s="3"/>
      <c r="C961" s="3"/>
      <c r="D961" s="3"/>
      <c r="E961" s="3"/>
      <c r="F961" s="3"/>
      <c r="G961" s="56" t="str">
        <f>IFERROR(VLOOKUP(E961,No一覧!$B$7:$F$404,2,FALSE),"")</f>
        <v/>
      </c>
      <c r="H961" s="57" t="str">
        <f>IFERROR(VLOOKUP(E961&amp;F961,No一覧!$A$7:$F$404,5,FALSE),"")</f>
        <v/>
      </c>
      <c r="I961" s="57" t="str">
        <f>IFERROR(VLOOKUP(E961&amp;F961,No一覧!$A$7:$F$404,6,FALSE),"")</f>
        <v/>
      </c>
      <c r="J961" s="58" t="str">
        <f ca="1">IF(K961="終",SUM(I961:INDIRECT(CONCATENATE("i",MATCH($K$7,$K$7:K960)+7))),"")</f>
        <v/>
      </c>
      <c r="K961" s="18"/>
    </row>
    <row r="962" spans="1:11" s="51" customFormat="1" ht="16.5" customHeight="1" x14ac:dyDescent="0.2">
      <c r="A962" s="3"/>
      <c r="B962" s="3"/>
      <c r="C962" s="3"/>
      <c r="D962" s="3"/>
      <c r="E962" s="3"/>
      <c r="F962" s="3"/>
      <c r="G962" s="56" t="str">
        <f>IFERROR(VLOOKUP(E962,No一覧!$B$7:$F$404,2,FALSE),"")</f>
        <v/>
      </c>
      <c r="H962" s="57" t="str">
        <f>IFERROR(VLOOKUP(E962&amp;F962,No一覧!$A$7:$F$404,5,FALSE),"")</f>
        <v/>
      </c>
      <c r="I962" s="57" t="str">
        <f>IFERROR(VLOOKUP(E962&amp;F962,No一覧!$A$7:$F$404,6,FALSE),"")</f>
        <v/>
      </c>
      <c r="J962" s="58" t="str">
        <f ca="1">IF(K962="終",SUM(I962:INDIRECT(CONCATENATE("i",MATCH($K$7,$K$7:K961)+7))),"")</f>
        <v/>
      </c>
      <c r="K962" s="18"/>
    </row>
    <row r="963" spans="1:11" s="51" customFormat="1" ht="16.5" customHeight="1" x14ac:dyDescent="0.2">
      <c r="A963" s="3"/>
      <c r="B963" s="3"/>
      <c r="C963" s="3"/>
      <c r="D963" s="3"/>
      <c r="E963" s="3"/>
      <c r="F963" s="3"/>
      <c r="G963" s="56" t="str">
        <f>IFERROR(VLOOKUP(E963,No一覧!$B$7:$F$404,2,FALSE),"")</f>
        <v/>
      </c>
      <c r="H963" s="57" t="str">
        <f>IFERROR(VLOOKUP(E963&amp;F963,No一覧!$A$7:$F$404,5,FALSE),"")</f>
        <v/>
      </c>
      <c r="I963" s="57" t="str">
        <f>IFERROR(VLOOKUP(E963&amp;F963,No一覧!$A$7:$F$404,6,FALSE),"")</f>
        <v/>
      </c>
      <c r="J963" s="58" t="str">
        <f ca="1">IF(K963="終",SUM(I963:INDIRECT(CONCATENATE("i",MATCH($K$7,$K$7:K962)+7))),"")</f>
        <v/>
      </c>
      <c r="K963" s="18"/>
    </row>
    <row r="964" spans="1:11" s="51" customFormat="1" ht="16.5" customHeight="1" x14ac:dyDescent="0.2">
      <c r="A964" s="3"/>
      <c r="B964" s="3"/>
      <c r="C964" s="3"/>
      <c r="D964" s="3"/>
      <c r="E964" s="3"/>
      <c r="F964" s="3"/>
      <c r="G964" s="56" t="str">
        <f>IFERROR(VLOOKUP(E964,No一覧!$B$7:$F$404,2,FALSE),"")</f>
        <v/>
      </c>
      <c r="H964" s="57" t="str">
        <f>IFERROR(VLOOKUP(E964&amp;F964,No一覧!$A$7:$F$404,5,FALSE),"")</f>
        <v/>
      </c>
      <c r="I964" s="57" t="str">
        <f>IFERROR(VLOOKUP(E964&amp;F964,No一覧!$A$7:$F$404,6,FALSE),"")</f>
        <v/>
      </c>
      <c r="J964" s="58" t="str">
        <f ca="1">IF(K964="終",SUM(I964:INDIRECT(CONCATENATE("i",MATCH($K$7,$K$7:K963)+7))),"")</f>
        <v/>
      </c>
      <c r="K964" s="18"/>
    </row>
    <row r="965" spans="1:11" s="51" customFormat="1" ht="16.5" customHeight="1" x14ac:dyDescent="0.2">
      <c r="A965" s="3"/>
      <c r="B965" s="3"/>
      <c r="C965" s="3"/>
      <c r="D965" s="3"/>
      <c r="E965" s="3"/>
      <c r="F965" s="3"/>
      <c r="G965" s="56" t="str">
        <f>IFERROR(VLOOKUP(E965,No一覧!$B$7:$F$404,2,FALSE),"")</f>
        <v/>
      </c>
      <c r="H965" s="57" t="str">
        <f>IFERROR(VLOOKUP(E965&amp;F965,No一覧!$A$7:$F$404,5,FALSE),"")</f>
        <v/>
      </c>
      <c r="I965" s="57" t="str">
        <f>IFERROR(VLOOKUP(E965&amp;F965,No一覧!$A$7:$F$404,6,FALSE),"")</f>
        <v/>
      </c>
      <c r="J965" s="58" t="str">
        <f ca="1">IF(K965="終",SUM(I965:INDIRECT(CONCATENATE("i",MATCH($K$7,$K$7:K964)+7))),"")</f>
        <v/>
      </c>
      <c r="K965" s="18"/>
    </row>
    <row r="966" spans="1:11" s="51" customFormat="1" ht="16.5" customHeight="1" x14ac:dyDescent="0.2">
      <c r="A966" s="3"/>
      <c r="B966" s="3"/>
      <c r="C966" s="3"/>
      <c r="D966" s="3"/>
      <c r="E966" s="3"/>
      <c r="F966" s="3"/>
      <c r="G966" s="56" t="str">
        <f>IFERROR(VLOOKUP(E966,No一覧!$B$7:$F$404,2,FALSE),"")</f>
        <v/>
      </c>
      <c r="H966" s="57" t="str">
        <f>IFERROR(VLOOKUP(E966&amp;F966,No一覧!$A$7:$F$404,5,FALSE),"")</f>
        <v/>
      </c>
      <c r="I966" s="57" t="str">
        <f>IFERROR(VLOOKUP(E966&amp;F966,No一覧!$A$7:$F$404,6,FALSE),"")</f>
        <v/>
      </c>
      <c r="J966" s="58" t="str">
        <f ca="1">IF(K966="終",SUM(I966:INDIRECT(CONCATENATE("i",MATCH($K$7,$K$7:K965)+7))),"")</f>
        <v/>
      </c>
      <c r="K966" s="18"/>
    </row>
    <row r="967" spans="1:11" s="51" customFormat="1" ht="16.5" customHeight="1" x14ac:dyDescent="0.2">
      <c r="A967" s="3"/>
      <c r="B967" s="3"/>
      <c r="C967" s="3"/>
      <c r="D967" s="3"/>
      <c r="E967" s="3"/>
      <c r="F967" s="3"/>
      <c r="G967" s="56" t="str">
        <f>IFERROR(VLOOKUP(E967,No一覧!$B$7:$F$404,2,FALSE),"")</f>
        <v/>
      </c>
      <c r="H967" s="57" t="str">
        <f>IFERROR(VLOOKUP(E967&amp;F967,No一覧!$A$7:$F$404,5,FALSE),"")</f>
        <v/>
      </c>
      <c r="I967" s="57" t="str">
        <f>IFERROR(VLOOKUP(E967&amp;F967,No一覧!$A$7:$F$404,6,FALSE),"")</f>
        <v/>
      </c>
      <c r="J967" s="58" t="str">
        <f ca="1">IF(K967="終",SUM(I967:INDIRECT(CONCATENATE("i",MATCH($K$7,$K$7:K966)+7))),"")</f>
        <v/>
      </c>
      <c r="K967" s="18"/>
    </row>
    <row r="968" spans="1:11" s="51" customFormat="1" ht="16.5" customHeight="1" x14ac:dyDescent="0.2">
      <c r="A968" s="3"/>
      <c r="B968" s="3"/>
      <c r="C968" s="3"/>
      <c r="D968" s="3"/>
      <c r="E968" s="3"/>
      <c r="F968" s="3"/>
      <c r="G968" s="56" t="str">
        <f>IFERROR(VLOOKUP(E968,No一覧!$B$7:$F$404,2,FALSE),"")</f>
        <v/>
      </c>
      <c r="H968" s="57" t="str">
        <f>IFERROR(VLOOKUP(E968&amp;F968,No一覧!$A$7:$F$404,5,FALSE),"")</f>
        <v/>
      </c>
      <c r="I968" s="57" t="str">
        <f>IFERROR(VLOOKUP(E968&amp;F968,No一覧!$A$7:$F$404,6,FALSE),"")</f>
        <v/>
      </c>
      <c r="J968" s="58" t="str">
        <f ca="1">IF(K968="終",SUM(I968:INDIRECT(CONCATENATE("i",MATCH($K$7,$K$7:K967)+7))),"")</f>
        <v/>
      </c>
      <c r="K968" s="18"/>
    </row>
    <row r="969" spans="1:11" s="51" customFormat="1" ht="16.5" customHeight="1" x14ac:dyDescent="0.2">
      <c r="A969" s="3"/>
      <c r="B969" s="3"/>
      <c r="C969" s="3"/>
      <c r="D969" s="3"/>
      <c r="E969" s="3"/>
      <c r="F969" s="3"/>
      <c r="G969" s="56" t="str">
        <f>IFERROR(VLOOKUP(E969,No一覧!$B$7:$F$404,2,FALSE),"")</f>
        <v/>
      </c>
      <c r="H969" s="57" t="str">
        <f>IFERROR(VLOOKUP(E969&amp;F969,No一覧!$A$7:$F$404,5,FALSE),"")</f>
        <v/>
      </c>
      <c r="I969" s="57" t="str">
        <f>IFERROR(VLOOKUP(E969&amp;F969,No一覧!$A$7:$F$404,6,FALSE),"")</f>
        <v/>
      </c>
      <c r="J969" s="58" t="str">
        <f ca="1">IF(K969="終",SUM(I969:INDIRECT(CONCATENATE("i",MATCH($K$7,$K$7:K968)+7))),"")</f>
        <v/>
      </c>
      <c r="K969" s="18"/>
    </row>
    <row r="970" spans="1:11" s="51" customFormat="1" ht="16.5" customHeight="1" x14ac:dyDescent="0.2">
      <c r="A970" s="3"/>
      <c r="B970" s="3"/>
      <c r="C970" s="3"/>
      <c r="D970" s="3"/>
      <c r="E970" s="3"/>
      <c r="F970" s="3"/>
      <c r="G970" s="56" t="str">
        <f>IFERROR(VLOOKUP(E970,No一覧!$B$7:$F$404,2,FALSE),"")</f>
        <v/>
      </c>
      <c r="H970" s="57" t="str">
        <f>IFERROR(VLOOKUP(E970&amp;F970,No一覧!$A$7:$F$404,5,FALSE),"")</f>
        <v/>
      </c>
      <c r="I970" s="57" t="str">
        <f>IFERROR(VLOOKUP(E970&amp;F970,No一覧!$A$7:$F$404,6,FALSE),"")</f>
        <v/>
      </c>
      <c r="J970" s="58" t="str">
        <f ca="1">IF(K970="終",SUM(I970:INDIRECT(CONCATENATE("i",MATCH($K$7,$K$7:K969)+7))),"")</f>
        <v/>
      </c>
      <c r="K970" s="18"/>
    </row>
    <row r="971" spans="1:11" s="51" customFormat="1" ht="16.5" customHeight="1" x14ac:dyDescent="0.2">
      <c r="A971" s="3"/>
      <c r="B971" s="3"/>
      <c r="C971" s="3"/>
      <c r="D971" s="3"/>
      <c r="E971" s="3"/>
      <c r="F971" s="3"/>
      <c r="G971" s="56" t="str">
        <f>IFERROR(VLOOKUP(E971,No一覧!$B$7:$F$404,2,FALSE),"")</f>
        <v/>
      </c>
      <c r="H971" s="57" t="str">
        <f>IFERROR(VLOOKUP(E971&amp;F971,No一覧!$A$7:$F$404,5,FALSE),"")</f>
        <v/>
      </c>
      <c r="I971" s="57" t="str">
        <f>IFERROR(VLOOKUP(E971&amp;F971,No一覧!$A$7:$F$404,6,FALSE),"")</f>
        <v/>
      </c>
      <c r="J971" s="58" t="str">
        <f ca="1">IF(K971="終",SUM(I971:INDIRECT(CONCATENATE("i",MATCH($K$7,$K$7:K970)+7))),"")</f>
        <v/>
      </c>
      <c r="K971" s="18"/>
    </row>
    <row r="972" spans="1:11" s="51" customFormat="1" ht="16.5" customHeight="1" x14ac:dyDescent="0.2">
      <c r="A972" s="3"/>
      <c r="B972" s="3"/>
      <c r="C972" s="3"/>
      <c r="D972" s="3"/>
      <c r="E972" s="3"/>
      <c r="F972" s="3"/>
      <c r="G972" s="56" t="str">
        <f>IFERROR(VLOOKUP(E972,No一覧!$B$7:$F$404,2,FALSE),"")</f>
        <v/>
      </c>
      <c r="H972" s="57" t="str">
        <f>IFERROR(VLOOKUP(E972&amp;F972,No一覧!$A$7:$F$404,5,FALSE),"")</f>
        <v/>
      </c>
      <c r="I972" s="57" t="str">
        <f>IFERROR(VLOOKUP(E972&amp;F972,No一覧!$A$7:$F$404,6,FALSE),"")</f>
        <v/>
      </c>
      <c r="J972" s="58" t="str">
        <f ca="1">IF(K972="終",SUM(I972:INDIRECT(CONCATENATE("i",MATCH($K$7,$K$7:K971)+7))),"")</f>
        <v/>
      </c>
      <c r="K972" s="18"/>
    </row>
    <row r="973" spans="1:11" s="51" customFormat="1" ht="16.5" customHeight="1" x14ac:dyDescent="0.2">
      <c r="A973" s="3"/>
      <c r="B973" s="3"/>
      <c r="C973" s="3"/>
      <c r="D973" s="3"/>
      <c r="E973" s="3"/>
      <c r="F973" s="3"/>
      <c r="G973" s="56" t="str">
        <f>IFERROR(VLOOKUP(E973,No一覧!$B$7:$F$404,2,FALSE),"")</f>
        <v/>
      </c>
      <c r="H973" s="57" t="str">
        <f>IFERROR(VLOOKUP(E973&amp;F973,No一覧!$A$7:$F$404,5,FALSE),"")</f>
        <v/>
      </c>
      <c r="I973" s="57" t="str">
        <f>IFERROR(VLOOKUP(E973&amp;F973,No一覧!$A$7:$F$404,6,FALSE),"")</f>
        <v/>
      </c>
      <c r="J973" s="58" t="str">
        <f ca="1">IF(K973="終",SUM(I973:INDIRECT(CONCATENATE("i",MATCH($K$7,$K$7:K972)+7))),"")</f>
        <v/>
      </c>
      <c r="K973" s="18"/>
    </row>
    <row r="974" spans="1:11" s="51" customFormat="1" ht="16.5" customHeight="1" x14ac:dyDescent="0.2">
      <c r="A974" s="3"/>
      <c r="B974" s="3"/>
      <c r="C974" s="3"/>
      <c r="D974" s="3"/>
      <c r="E974" s="3"/>
      <c r="F974" s="3"/>
      <c r="G974" s="56" t="str">
        <f>IFERROR(VLOOKUP(E974,No一覧!$B$7:$F$404,2,FALSE),"")</f>
        <v/>
      </c>
      <c r="H974" s="57" t="str">
        <f>IFERROR(VLOOKUP(E974&amp;F974,No一覧!$A$7:$F$404,5,FALSE),"")</f>
        <v/>
      </c>
      <c r="I974" s="57" t="str">
        <f>IFERROR(VLOOKUP(E974&amp;F974,No一覧!$A$7:$F$404,6,FALSE),"")</f>
        <v/>
      </c>
      <c r="J974" s="58" t="str">
        <f ca="1">IF(K974="終",SUM(I974:INDIRECT(CONCATENATE("i",MATCH($K$7,$K$7:K973)+7))),"")</f>
        <v/>
      </c>
      <c r="K974" s="18"/>
    </row>
    <row r="975" spans="1:11" s="51" customFormat="1" ht="16.5" customHeight="1" x14ac:dyDescent="0.2">
      <c r="A975" s="3"/>
      <c r="B975" s="3"/>
      <c r="C975" s="3"/>
      <c r="D975" s="3"/>
      <c r="E975" s="3"/>
      <c r="F975" s="3"/>
      <c r="G975" s="56" t="str">
        <f>IFERROR(VLOOKUP(E975,No一覧!$B$7:$F$404,2,FALSE),"")</f>
        <v/>
      </c>
      <c r="H975" s="57" t="str">
        <f>IFERROR(VLOOKUP(E975&amp;F975,No一覧!$A$7:$F$404,5,FALSE),"")</f>
        <v/>
      </c>
      <c r="I975" s="57" t="str">
        <f>IFERROR(VLOOKUP(E975&amp;F975,No一覧!$A$7:$F$404,6,FALSE),"")</f>
        <v/>
      </c>
      <c r="J975" s="58" t="str">
        <f ca="1">IF(K975="終",SUM(I975:INDIRECT(CONCATENATE("i",MATCH($K$7,$K$7:K974)+7))),"")</f>
        <v/>
      </c>
      <c r="K975" s="18"/>
    </row>
    <row r="976" spans="1:11" s="51" customFormat="1" ht="16.5" customHeight="1" x14ac:dyDescent="0.2">
      <c r="A976" s="3"/>
      <c r="B976" s="3"/>
      <c r="C976" s="3"/>
      <c r="D976" s="3"/>
      <c r="E976" s="3"/>
      <c r="F976" s="3"/>
      <c r="G976" s="56" t="str">
        <f>IFERROR(VLOOKUP(E976,No一覧!$B$7:$F$404,2,FALSE),"")</f>
        <v/>
      </c>
      <c r="H976" s="57" t="str">
        <f>IFERROR(VLOOKUP(E976&amp;F976,No一覧!$A$7:$F$404,5,FALSE),"")</f>
        <v/>
      </c>
      <c r="I976" s="57" t="str">
        <f>IFERROR(VLOOKUP(E976&amp;F976,No一覧!$A$7:$F$404,6,FALSE),"")</f>
        <v/>
      </c>
      <c r="J976" s="58" t="str">
        <f ca="1">IF(K976="終",SUM(I976:INDIRECT(CONCATENATE("i",MATCH($K$7,$K$7:K975)+7))),"")</f>
        <v/>
      </c>
      <c r="K976" s="18"/>
    </row>
    <row r="977" spans="1:11" s="51" customFormat="1" ht="16.5" customHeight="1" x14ac:dyDescent="0.2">
      <c r="A977" s="3"/>
      <c r="B977" s="3"/>
      <c r="C977" s="3"/>
      <c r="D977" s="3"/>
      <c r="E977" s="3"/>
      <c r="F977" s="3"/>
      <c r="G977" s="56" t="str">
        <f>IFERROR(VLOOKUP(E977,No一覧!$B$7:$F$404,2,FALSE),"")</f>
        <v/>
      </c>
      <c r="H977" s="57" t="str">
        <f>IFERROR(VLOOKUP(E977&amp;F977,No一覧!$A$7:$F$404,5,FALSE),"")</f>
        <v/>
      </c>
      <c r="I977" s="57" t="str">
        <f>IFERROR(VLOOKUP(E977&amp;F977,No一覧!$A$7:$F$404,6,FALSE),"")</f>
        <v/>
      </c>
      <c r="J977" s="58" t="str">
        <f ca="1">IF(K977="終",SUM(I977:INDIRECT(CONCATENATE("i",MATCH($K$7,$K$7:K976)+7))),"")</f>
        <v/>
      </c>
      <c r="K977" s="18"/>
    </row>
    <row r="978" spans="1:11" s="51" customFormat="1" ht="16.5" customHeight="1" x14ac:dyDescent="0.2">
      <c r="A978" s="3"/>
      <c r="B978" s="3"/>
      <c r="C978" s="3"/>
      <c r="D978" s="3"/>
      <c r="E978" s="3"/>
      <c r="F978" s="3"/>
      <c r="G978" s="56" t="str">
        <f>IFERROR(VLOOKUP(E978,No一覧!$B$7:$F$404,2,FALSE),"")</f>
        <v/>
      </c>
      <c r="H978" s="57" t="str">
        <f>IFERROR(VLOOKUP(E978&amp;F978,No一覧!$A$7:$F$404,5,FALSE),"")</f>
        <v/>
      </c>
      <c r="I978" s="57" t="str">
        <f>IFERROR(VLOOKUP(E978&amp;F978,No一覧!$A$7:$F$404,6,FALSE),"")</f>
        <v/>
      </c>
      <c r="J978" s="58" t="str">
        <f ca="1">IF(K978="終",SUM(I978:INDIRECT(CONCATENATE("i",MATCH($K$7,$K$7:K977)+7))),"")</f>
        <v/>
      </c>
      <c r="K978" s="18"/>
    </row>
    <row r="979" spans="1:11" s="51" customFormat="1" ht="16.5" customHeight="1" x14ac:dyDescent="0.2">
      <c r="A979" s="3"/>
      <c r="B979" s="3"/>
      <c r="C979" s="3"/>
      <c r="D979" s="3"/>
      <c r="E979" s="3"/>
      <c r="F979" s="3"/>
      <c r="G979" s="56" t="str">
        <f>IFERROR(VLOOKUP(E979,No一覧!$B$7:$F$404,2,FALSE),"")</f>
        <v/>
      </c>
      <c r="H979" s="57" t="str">
        <f>IFERROR(VLOOKUP(E979&amp;F979,No一覧!$A$7:$F$404,5,FALSE),"")</f>
        <v/>
      </c>
      <c r="I979" s="57" t="str">
        <f>IFERROR(VLOOKUP(E979&amp;F979,No一覧!$A$7:$F$404,6,FALSE),"")</f>
        <v/>
      </c>
      <c r="J979" s="58" t="str">
        <f ca="1">IF(K979="終",SUM(I979:INDIRECT(CONCATENATE("i",MATCH($K$7,$K$7:K978)+7))),"")</f>
        <v/>
      </c>
      <c r="K979" s="18"/>
    </row>
    <row r="980" spans="1:11" s="51" customFormat="1" ht="16.5" customHeight="1" x14ac:dyDescent="0.2">
      <c r="A980" s="3"/>
      <c r="B980" s="3"/>
      <c r="C980" s="3"/>
      <c r="D980" s="3"/>
      <c r="E980" s="3"/>
      <c r="F980" s="3"/>
      <c r="G980" s="56" t="str">
        <f>IFERROR(VLOOKUP(E980,No一覧!$B$7:$F$404,2,FALSE),"")</f>
        <v/>
      </c>
      <c r="H980" s="57" t="str">
        <f>IFERROR(VLOOKUP(E980&amp;F980,No一覧!$A$7:$F$404,5,FALSE),"")</f>
        <v/>
      </c>
      <c r="I980" s="57" t="str">
        <f>IFERROR(VLOOKUP(E980&amp;F980,No一覧!$A$7:$F$404,6,FALSE),"")</f>
        <v/>
      </c>
      <c r="J980" s="58" t="str">
        <f ca="1">IF(K980="終",SUM(I980:INDIRECT(CONCATENATE("i",MATCH($K$7,$K$7:K979)+7))),"")</f>
        <v/>
      </c>
      <c r="K980" s="18"/>
    </row>
    <row r="981" spans="1:11" s="51" customFormat="1" ht="16.5" customHeight="1" x14ac:dyDescent="0.2">
      <c r="A981" s="3"/>
      <c r="B981" s="3"/>
      <c r="C981" s="3"/>
      <c r="D981" s="3"/>
      <c r="E981" s="3"/>
      <c r="F981" s="3"/>
      <c r="G981" s="56" t="str">
        <f>IFERROR(VLOOKUP(E981,No一覧!$B$7:$F$404,2,FALSE),"")</f>
        <v/>
      </c>
      <c r="H981" s="57" t="str">
        <f>IFERROR(VLOOKUP(E981&amp;F981,No一覧!$A$7:$F$404,5,FALSE),"")</f>
        <v/>
      </c>
      <c r="I981" s="57" t="str">
        <f>IFERROR(VLOOKUP(E981&amp;F981,No一覧!$A$7:$F$404,6,FALSE),"")</f>
        <v/>
      </c>
      <c r="J981" s="58" t="str">
        <f ca="1">IF(K981="終",SUM(I981:INDIRECT(CONCATENATE("i",MATCH($K$7,$K$7:K980)+7))),"")</f>
        <v/>
      </c>
      <c r="K981" s="18"/>
    </row>
    <row r="982" spans="1:11" s="51" customFormat="1" ht="16.5" customHeight="1" x14ac:dyDescent="0.2">
      <c r="A982" s="3"/>
      <c r="B982" s="3"/>
      <c r="C982" s="3"/>
      <c r="D982" s="3"/>
      <c r="E982" s="3"/>
      <c r="F982" s="3"/>
      <c r="G982" s="56" t="str">
        <f>IFERROR(VLOOKUP(E982,No一覧!$B$7:$F$404,2,FALSE),"")</f>
        <v/>
      </c>
      <c r="H982" s="57" t="str">
        <f>IFERROR(VLOOKUP(E982&amp;F982,No一覧!$A$7:$F$404,5,FALSE),"")</f>
        <v/>
      </c>
      <c r="I982" s="57" t="str">
        <f>IFERROR(VLOOKUP(E982&amp;F982,No一覧!$A$7:$F$404,6,FALSE),"")</f>
        <v/>
      </c>
      <c r="J982" s="58" t="str">
        <f ca="1">IF(K982="終",SUM(I982:INDIRECT(CONCATENATE("i",MATCH($K$7,$K$7:K981)+7))),"")</f>
        <v/>
      </c>
      <c r="K982" s="18"/>
    </row>
    <row r="983" spans="1:11" s="51" customFormat="1" ht="16.5" customHeight="1" x14ac:dyDescent="0.2">
      <c r="A983" s="3"/>
      <c r="B983" s="3"/>
      <c r="C983" s="3"/>
      <c r="D983" s="3"/>
      <c r="E983" s="3"/>
      <c r="F983" s="3"/>
      <c r="G983" s="56" t="str">
        <f>IFERROR(VLOOKUP(E983,No一覧!$B$7:$F$404,2,FALSE),"")</f>
        <v/>
      </c>
      <c r="H983" s="57" t="str">
        <f>IFERROR(VLOOKUP(E983&amp;F983,No一覧!$A$7:$F$404,5,FALSE),"")</f>
        <v/>
      </c>
      <c r="I983" s="57" t="str">
        <f>IFERROR(VLOOKUP(E983&amp;F983,No一覧!$A$7:$F$404,6,FALSE),"")</f>
        <v/>
      </c>
      <c r="J983" s="58" t="str">
        <f ca="1">IF(K983="終",SUM(I983:INDIRECT(CONCATENATE("i",MATCH($K$7,$K$7:K982)+7))),"")</f>
        <v/>
      </c>
      <c r="K983" s="18"/>
    </row>
    <row r="984" spans="1:11" s="51" customFormat="1" ht="16.5" customHeight="1" x14ac:dyDescent="0.2">
      <c r="A984" s="3"/>
      <c r="B984" s="3"/>
      <c r="C984" s="3"/>
      <c r="D984" s="3"/>
      <c r="E984" s="3"/>
      <c r="F984" s="3"/>
      <c r="G984" s="56" t="str">
        <f>IFERROR(VLOOKUP(E984,No一覧!$B$7:$F$404,2,FALSE),"")</f>
        <v/>
      </c>
      <c r="H984" s="57" t="str">
        <f>IFERROR(VLOOKUP(E984&amp;F984,No一覧!$A$7:$F$404,5,FALSE),"")</f>
        <v/>
      </c>
      <c r="I984" s="57" t="str">
        <f>IFERROR(VLOOKUP(E984&amp;F984,No一覧!$A$7:$F$404,6,FALSE),"")</f>
        <v/>
      </c>
      <c r="J984" s="58" t="str">
        <f ca="1">IF(K984="終",SUM(I984:INDIRECT(CONCATENATE("i",MATCH($K$7,$K$7:K983)+7))),"")</f>
        <v/>
      </c>
      <c r="K984" s="18"/>
    </row>
    <row r="985" spans="1:11" s="51" customFormat="1" ht="16.5" customHeight="1" x14ac:dyDescent="0.2">
      <c r="A985" s="3"/>
      <c r="B985" s="3"/>
      <c r="C985" s="3"/>
      <c r="D985" s="3"/>
      <c r="E985" s="3"/>
      <c r="F985" s="3"/>
      <c r="G985" s="56" t="str">
        <f>IFERROR(VLOOKUP(E985,No一覧!$B$7:$F$404,2,FALSE),"")</f>
        <v/>
      </c>
      <c r="H985" s="57" t="str">
        <f>IFERROR(VLOOKUP(E985&amp;F985,No一覧!$A$7:$F$404,5,FALSE),"")</f>
        <v/>
      </c>
      <c r="I985" s="57" t="str">
        <f>IFERROR(VLOOKUP(E985&amp;F985,No一覧!$A$7:$F$404,6,FALSE),"")</f>
        <v/>
      </c>
      <c r="J985" s="58" t="str">
        <f ca="1">IF(K985="終",SUM(I985:INDIRECT(CONCATENATE("i",MATCH($K$7,$K$7:K984)+7))),"")</f>
        <v/>
      </c>
      <c r="K985" s="18"/>
    </row>
    <row r="986" spans="1:11" s="51" customFormat="1" ht="16.5" customHeight="1" x14ac:dyDescent="0.2">
      <c r="A986" s="3"/>
      <c r="B986" s="3"/>
      <c r="C986" s="3"/>
      <c r="D986" s="3"/>
      <c r="E986" s="3"/>
      <c r="F986" s="3"/>
      <c r="G986" s="56" t="str">
        <f>IFERROR(VLOOKUP(E986,No一覧!$B$7:$F$404,2,FALSE),"")</f>
        <v/>
      </c>
      <c r="H986" s="57" t="str">
        <f>IFERROR(VLOOKUP(E986&amp;F986,No一覧!$A$7:$F$404,5,FALSE),"")</f>
        <v/>
      </c>
      <c r="I986" s="57" t="str">
        <f>IFERROR(VLOOKUP(E986&amp;F986,No一覧!$A$7:$F$404,6,FALSE),"")</f>
        <v/>
      </c>
      <c r="J986" s="58" t="str">
        <f ca="1">IF(K986="終",SUM(I986:INDIRECT(CONCATENATE("i",MATCH($K$7,$K$7:K985)+7))),"")</f>
        <v/>
      </c>
      <c r="K986" s="18"/>
    </row>
    <row r="987" spans="1:11" s="51" customFormat="1" ht="16.5" customHeight="1" x14ac:dyDescent="0.2">
      <c r="A987" s="3"/>
      <c r="B987" s="3"/>
      <c r="C987" s="3"/>
      <c r="D987" s="3"/>
      <c r="E987" s="3"/>
      <c r="F987" s="3"/>
      <c r="G987" s="56" t="str">
        <f>IFERROR(VLOOKUP(E987,No一覧!$B$7:$F$404,2,FALSE),"")</f>
        <v/>
      </c>
      <c r="H987" s="57" t="str">
        <f>IFERROR(VLOOKUP(E987&amp;F987,No一覧!$A$7:$F$404,5,FALSE),"")</f>
        <v/>
      </c>
      <c r="I987" s="57" t="str">
        <f>IFERROR(VLOOKUP(E987&amp;F987,No一覧!$A$7:$F$404,6,FALSE),"")</f>
        <v/>
      </c>
      <c r="J987" s="58" t="str">
        <f ca="1">IF(K987="終",SUM(I987:INDIRECT(CONCATENATE("i",MATCH($K$7,$K$7:K986)+7))),"")</f>
        <v/>
      </c>
      <c r="K987" s="18"/>
    </row>
    <row r="988" spans="1:11" s="51" customFormat="1" ht="16.5" customHeight="1" x14ac:dyDescent="0.2">
      <c r="A988" s="3"/>
      <c r="B988" s="3"/>
      <c r="C988" s="3"/>
      <c r="D988" s="3"/>
      <c r="E988" s="3"/>
      <c r="F988" s="3"/>
      <c r="G988" s="56" t="str">
        <f>IFERROR(VLOOKUP(E988,No一覧!$B$7:$F$404,2,FALSE),"")</f>
        <v/>
      </c>
      <c r="H988" s="57" t="str">
        <f>IFERROR(VLOOKUP(E988&amp;F988,No一覧!$A$7:$F$404,5,FALSE),"")</f>
        <v/>
      </c>
      <c r="I988" s="57" t="str">
        <f>IFERROR(VLOOKUP(E988&amp;F988,No一覧!$A$7:$F$404,6,FALSE),"")</f>
        <v/>
      </c>
      <c r="J988" s="58" t="str">
        <f ca="1">IF(K988="終",SUM(I988:INDIRECT(CONCATENATE("i",MATCH($K$7,$K$7:K987)+7))),"")</f>
        <v/>
      </c>
      <c r="K988" s="18"/>
    </row>
    <row r="989" spans="1:11" s="51" customFormat="1" ht="16.5" customHeight="1" x14ac:dyDescent="0.2">
      <c r="A989" s="3"/>
      <c r="B989" s="3"/>
      <c r="C989" s="3"/>
      <c r="D989" s="3"/>
      <c r="E989" s="3"/>
      <c r="F989" s="3"/>
      <c r="G989" s="56" t="str">
        <f>IFERROR(VLOOKUP(E989,No一覧!$B$7:$F$404,2,FALSE),"")</f>
        <v/>
      </c>
      <c r="H989" s="57" t="str">
        <f>IFERROR(VLOOKUP(E989&amp;F989,No一覧!$A$7:$F$404,5,FALSE),"")</f>
        <v/>
      </c>
      <c r="I989" s="57" t="str">
        <f>IFERROR(VLOOKUP(E989&amp;F989,No一覧!$A$7:$F$404,6,FALSE),"")</f>
        <v/>
      </c>
      <c r="J989" s="58" t="str">
        <f ca="1">IF(K989="終",SUM(I989:INDIRECT(CONCATENATE("i",MATCH($K$7,$K$7:K988)+7))),"")</f>
        <v/>
      </c>
      <c r="K989" s="18"/>
    </row>
    <row r="990" spans="1:11" s="51" customFormat="1" ht="16.5" customHeight="1" x14ac:dyDescent="0.2">
      <c r="A990" s="3"/>
      <c r="B990" s="3"/>
      <c r="C990" s="3"/>
      <c r="D990" s="3"/>
      <c r="E990" s="3"/>
      <c r="F990" s="3"/>
      <c r="G990" s="56" t="str">
        <f>IFERROR(VLOOKUP(E990,No一覧!$B$7:$F$404,2,FALSE),"")</f>
        <v/>
      </c>
      <c r="H990" s="57" t="str">
        <f>IFERROR(VLOOKUP(E990&amp;F990,No一覧!$A$7:$F$404,5,FALSE),"")</f>
        <v/>
      </c>
      <c r="I990" s="57" t="str">
        <f>IFERROR(VLOOKUP(E990&amp;F990,No一覧!$A$7:$F$404,6,FALSE),"")</f>
        <v/>
      </c>
      <c r="J990" s="58" t="str">
        <f ca="1">IF(K990="終",SUM(I990:INDIRECT(CONCATENATE("i",MATCH($K$7,$K$7:K989)+7))),"")</f>
        <v/>
      </c>
      <c r="K990" s="18"/>
    </row>
    <row r="991" spans="1:11" s="51" customFormat="1" ht="16.5" customHeight="1" x14ac:dyDescent="0.2">
      <c r="A991" s="3"/>
      <c r="B991" s="3"/>
      <c r="C991" s="3"/>
      <c r="D991" s="3"/>
      <c r="E991" s="3"/>
      <c r="F991" s="3"/>
      <c r="G991" s="56" t="str">
        <f>IFERROR(VLOOKUP(E991,No一覧!$B$7:$F$404,2,FALSE),"")</f>
        <v/>
      </c>
      <c r="H991" s="57" t="str">
        <f>IFERROR(VLOOKUP(E991&amp;F991,No一覧!$A$7:$F$404,5,FALSE),"")</f>
        <v/>
      </c>
      <c r="I991" s="57" t="str">
        <f>IFERROR(VLOOKUP(E991&amp;F991,No一覧!$A$7:$F$404,6,FALSE),"")</f>
        <v/>
      </c>
      <c r="J991" s="58" t="str">
        <f ca="1">IF(K991="終",SUM(I991:INDIRECT(CONCATENATE("i",MATCH($K$7,$K$7:K990)+7))),"")</f>
        <v/>
      </c>
      <c r="K991" s="18"/>
    </row>
    <row r="992" spans="1:11" s="51" customFormat="1" ht="16.5" customHeight="1" x14ac:dyDescent="0.2">
      <c r="A992" s="3"/>
      <c r="B992" s="3"/>
      <c r="C992" s="3"/>
      <c r="D992" s="3"/>
      <c r="E992" s="3"/>
      <c r="F992" s="3"/>
      <c r="G992" s="56" t="str">
        <f>IFERROR(VLOOKUP(E992,No一覧!$B$7:$F$404,2,FALSE),"")</f>
        <v/>
      </c>
      <c r="H992" s="57" t="str">
        <f>IFERROR(VLOOKUP(E992&amp;F992,No一覧!$A$7:$F$404,5,FALSE),"")</f>
        <v/>
      </c>
      <c r="I992" s="57" t="str">
        <f>IFERROR(VLOOKUP(E992&amp;F992,No一覧!$A$7:$F$404,6,FALSE),"")</f>
        <v/>
      </c>
      <c r="J992" s="58" t="str">
        <f ca="1">IF(K992="終",SUM(I992:INDIRECT(CONCATENATE("i",MATCH($K$7,$K$7:K991)+7))),"")</f>
        <v/>
      </c>
      <c r="K992" s="18"/>
    </row>
    <row r="993" spans="1:11" s="51" customFormat="1" ht="16.5" customHeight="1" x14ac:dyDescent="0.2">
      <c r="A993" s="3"/>
      <c r="B993" s="3"/>
      <c r="C993" s="3"/>
      <c r="D993" s="3"/>
      <c r="E993" s="3"/>
      <c r="F993" s="3"/>
      <c r="G993" s="56" t="str">
        <f>IFERROR(VLOOKUP(E993,No一覧!$B$7:$F$404,2,FALSE),"")</f>
        <v/>
      </c>
      <c r="H993" s="57" t="str">
        <f>IFERROR(VLOOKUP(E993&amp;F993,No一覧!$A$7:$F$404,5,FALSE),"")</f>
        <v/>
      </c>
      <c r="I993" s="57" t="str">
        <f>IFERROR(VLOOKUP(E993&amp;F993,No一覧!$A$7:$F$404,6,FALSE),"")</f>
        <v/>
      </c>
      <c r="J993" s="58" t="str">
        <f ca="1">IF(K993="終",SUM(I993:INDIRECT(CONCATENATE("i",MATCH($K$7,$K$7:K992)+7))),"")</f>
        <v/>
      </c>
      <c r="K993" s="18"/>
    </row>
    <row r="994" spans="1:11" s="51" customFormat="1" ht="16.5" customHeight="1" x14ac:dyDescent="0.2">
      <c r="A994" s="3"/>
      <c r="B994" s="3"/>
      <c r="C994" s="3"/>
      <c r="D994" s="3"/>
      <c r="E994" s="3"/>
      <c r="F994" s="3"/>
      <c r="G994" s="56" t="str">
        <f>IFERROR(VLOOKUP(E994,No一覧!$B$7:$F$404,2,FALSE),"")</f>
        <v/>
      </c>
      <c r="H994" s="57" t="str">
        <f>IFERROR(VLOOKUP(E994&amp;F994,No一覧!$A$7:$F$404,5,FALSE),"")</f>
        <v/>
      </c>
      <c r="I994" s="57" t="str">
        <f>IFERROR(VLOOKUP(E994&amp;F994,No一覧!$A$7:$F$404,6,FALSE),"")</f>
        <v/>
      </c>
      <c r="J994" s="58" t="str">
        <f ca="1">IF(K994="終",SUM(I994:INDIRECT(CONCATENATE("i",MATCH($K$7,$K$7:K993)+7))),"")</f>
        <v/>
      </c>
      <c r="K994" s="18"/>
    </row>
    <row r="995" spans="1:11" s="51" customFormat="1" ht="16.5" customHeight="1" x14ac:dyDescent="0.2">
      <c r="A995" s="3"/>
      <c r="B995" s="3"/>
      <c r="C995" s="3"/>
      <c r="D995" s="3"/>
      <c r="E995" s="3"/>
      <c r="F995" s="3"/>
      <c r="G995" s="56" t="str">
        <f>IFERROR(VLOOKUP(E995,No一覧!$B$7:$F$404,2,FALSE),"")</f>
        <v/>
      </c>
      <c r="H995" s="57" t="str">
        <f>IFERROR(VLOOKUP(E995&amp;F995,No一覧!$A$7:$F$404,5,FALSE),"")</f>
        <v/>
      </c>
      <c r="I995" s="57" t="str">
        <f>IFERROR(VLOOKUP(E995&amp;F995,No一覧!$A$7:$F$404,6,FALSE),"")</f>
        <v/>
      </c>
      <c r="J995" s="58" t="str">
        <f ca="1">IF(K995="終",SUM(I995:INDIRECT(CONCATENATE("i",MATCH($K$7,$K$7:K994)+7))),"")</f>
        <v/>
      </c>
      <c r="K995" s="18"/>
    </row>
    <row r="996" spans="1:11" s="51" customFormat="1" ht="16.5" customHeight="1" x14ac:dyDescent="0.2">
      <c r="A996" s="3"/>
      <c r="B996" s="3"/>
      <c r="C996" s="3"/>
      <c r="D996" s="3"/>
      <c r="E996" s="3"/>
      <c r="F996" s="3"/>
      <c r="G996" s="56" t="str">
        <f>IFERROR(VLOOKUP(E996,No一覧!$B$7:$F$404,2,FALSE),"")</f>
        <v/>
      </c>
      <c r="H996" s="57" t="str">
        <f>IFERROR(VLOOKUP(E996&amp;F996,No一覧!$A$7:$F$404,5,FALSE),"")</f>
        <v/>
      </c>
      <c r="I996" s="57" t="str">
        <f>IFERROR(VLOOKUP(E996&amp;F996,No一覧!$A$7:$F$404,6,FALSE),"")</f>
        <v/>
      </c>
      <c r="J996" s="58" t="str">
        <f ca="1">IF(K996="終",SUM(I996:INDIRECT(CONCATENATE("i",MATCH($K$7,$K$7:K995)+7))),"")</f>
        <v/>
      </c>
      <c r="K996" s="18"/>
    </row>
    <row r="997" spans="1:11" s="51" customFormat="1" ht="16.5" customHeight="1" x14ac:dyDescent="0.2">
      <c r="A997" s="3"/>
      <c r="B997" s="3"/>
      <c r="C997" s="3"/>
      <c r="D997" s="3"/>
      <c r="E997" s="3"/>
      <c r="F997" s="3"/>
      <c r="G997" s="56" t="str">
        <f>IFERROR(VLOOKUP(E997,No一覧!$B$7:$F$404,2,FALSE),"")</f>
        <v/>
      </c>
      <c r="H997" s="57" t="str">
        <f>IFERROR(VLOOKUP(E997&amp;F997,No一覧!$A$7:$F$404,5,FALSE),"")</f>
        <v/>
      </c>
      <c r="I997" s="57" t="str">
        <f>IFERROR(VLOOKUP(E997&amp;F997,No一覧!$A$7:$F$404,6,FALSE),"")</f>
        <v/>
      </c>
      <c r="J997" s="58" t="str">
        <f ca="1">IF(K997="終",SUM(I997:INDIRECT(CONCATENATE("i",MATCH($K$7,$K$7:K996)+7))),"")</f>
        <v/>
      </c>
      <c r="K997" s="18"/>
    </row>
    <row r="998" spans="1:11" s="51" customFormat="1" ht="16.5" customHeight="1" x14ac:dyDescent="0.2">
      <c r="A998" s="3"/>
      <c r="B998" s="3"/>
      <c r="C998" s="3"/>
      <c r="D998" s="3"/>
      <c r="E998" s="3"/>
      <c r="F998" s="3"/>
      <c r="G998" s="56" t="str">
        <f>IFERROR(VLOOKUP(E998,No一覧!$B$7:$F$404,2,FALSE),"")</f>
        <v/>
      </c>
      <c r="H998" s="57" t="str">
        <f>IFERROR(VLOOKUP(E998&amp;F998,No一覧!$A$7:$F$404,5,FALSE),"")</f>
        <v/>
      </c>
      <c r="I998" s="57" t="str">
        <f>IFERROR(VLOOKUP(E998&amp;F998,No一覧!$A$7:$F$404,6,FALSE),"")</f>
        <v/>
      </c>
      <c r="J998" s="58" t="str">
        <f ca="1">IF(K998="終",SUM(I998:INDIRECT(CONCATENATE("i",MATCH($K$7,$K$7:K997)+7))),"")</f>
        <v/>
      </c>
      <c r="K998" s="18"/>
    </row>
    <row r="999" spans="1:11" s="51" customFormat="1" ht="16.5" customHeight="1" x14ac:dyDescent="0.2">
      <c r="A999" s="3"/>
      <c r="B999" s="3"/>
      <c r="C999" s="3"/>
      <c r="D999" s="3"/>
      <c r="E999" s="3"/>
      <c r="F999" s="3"/>
      <c r="G999" s="56" t="str">
        <f>IFERROR(VLOOKUP(E999,No一覧!$B$7:$F$404,2,FALSE),"")</f>
        <v/>
      </c>
      <c r="H999" s="57" t="str">
        <f>IFERROR(VLOOKUP(E999&amp;F999,No一覧!$A$7:$F$404,5,FALSE),"")</f>
        <v/>
      </c>
      <c r="I999" s="57" t="str">
        <f>IFERROR(VLOOKUP(E999&amp;F999,No一覧!$A$7:$F$404,6,FALSE),"")</f>
        <v/>
      </c>
      <c r="J999" s="58" t="str">
        <f ca="1">IF(K999="終",SUM(I999:INDIRECT(CONCATENATE("i",MATCH($K$7,$K$7:K998)+7))),"")</f>
        <v/>
      </c>
      <c r="K999" s="18"/>
    </row>
    <row r="1000" spans="1:11" s="51" customFormat="1" ht="16.5" customHeight="1" x14ac:dyDescent="0.2">
      <c r="A1000" s="3"/>
      <c r="B1000" s="3"/>
      <c r="C1000" s="3"/>
      <c r="D1000" s="3"/>
      <c r="E1000" s="3"/>
      <c r="F1000" s="3"/>
      <c r="G1000" s="56" t="str">
        <f>IFERROR(VLOOKUP(E1000,No一覧!$B$7:$F$404,2,FALSE),"")</f>
        <v/>
      </c>
      <c r="H1000" s="57" t="str">
        <f>IFERROR(VLOOKUP(E1000&amp;F1000,No一覧!$A$7:$F$404,5,FALSE),"")</f>
        <v/>
      </c>
      <c r="I1000" s="57" t="str">
        <f>IFERROR(VLOOKUP(E1000&amp;F1000,No一覧!$A$7:$F$404,6,FALSE),"")</f>
        <v/>
      </c>
      <c r="J1000" s="58" t="str">
        <f ca="1">IF(K1000="終",SUM(I1000:INDIRECT(CONCATENATE("i",MATCH($K$7,$K$7:K999)+7))),"")</f>
        <v/>
      </c>
      <c r="K1000" s="18"/>
    </row>
    <row r="1001" spans="1:11" s="51" customFormat="1" ht="16.5" customHeight="1" x14ac:dyDescent="0.2">
      <c r="A1001" s="3"/>
      <c r="B1001" s="3"/>
      <c r="C1001" s="3"/>
      <c r="D1001" s="3"/>
      <c r="E1001" s="3"/>
      <c r="F1001" s="3"/>
      <c r="G1001" s="56" t="str">
        <f>IFERROR(VLOOKUP(E1001,No一覧!$B$7:$F$404,2,FALSE),"")</f>
        <v/>
      </c>
      <c r="H1001" s="57" t="str">
        <f>IFERROR(VLOOKUP(E1001&amp;F1001,No一覧!$A$7:$F$404,5,FALSE),"")</f>
        <v/>
      </c>
      <c r="I1001" s="57" t="str">
        <f>IFERROR(VLOOKUP(E1001&amp;F1001,No一覧!$A$7:$F$404,6,FALSE),"")</f>
        <v/>
      </c>
      <c r="J1001" s="58" t="str">
        <f ca="1">IF(K1001="終",SUM(I1001:INDIRECT(CONCATENATE("i",MATCH($K$7,$K$7:K1000)+7))),"")</f>
        <v/>
      </c>
      <c r="K1001" s="18"/>
    </row>
    <row r="1002" spans="1:11" s="51" customFormat="1" ht="16.5" customHeight="1" x14ac:dyDescent="0.2">
      <c r="A1002" s="4"/>
      <c r="B1002" s="4"/>
      <c r="C1002" s="4"/>
      <c r="D1002" s="4"/>
      <c r="E1002" s="4"/>
      <c r="F1002" s="4"/>
      <c r="G1002" s="56" t="str">
        <f>IFERROR(VLOOKUP(E1002,No一覧!$B$7:$F$404,2,FALSE),"")</f>
        <v/>
      </c>
      <c r="H1002" s="57" t="str">
        <f>IFERROR(VLOOKUP(E1002&amp;F1002,No一覧!$A$7:$F$404,5,FALSE),"")</f>
        <v/>
      </c>
      <c r="I1002" s="57" t="str">
        <f>IFERROR(VLOOKUP(E1002&amp;F1002,No一覧!$A$7:$F$404,6,FALSE),"")</f>
        <v/>
      </c>
      <c r="J1002" s="58" t="str">
        <f ca="1">IF(K1002="終",SUM(I1002:INDIRECT(CONCATENATE("i",MATCH($K$7,$K$7:K1001)+7))),"")</f>
        <v/>
      </c>
      <c r="K1002" s="20"/>
    </row>
  </sheetData>
  <sheetProtection sort="0"/>
  <mergeCells count="14">
    <mergeCell ref="K4:K6"/>
    <mergeCell ref="F6:F7"/>
    <mergeCell ref="A3:D3"/>
    <mergeCell ref="A4:A7"/>
    <mergeCell ref="B4:B7"/>
    <mergeCell ref="C4:C7"/>
    <mergeCell ref="D4:D7"/>
    <mergeCell ref="E4:E5"/>
    <mergeCell ref="E6:E7"/>
    <mergeCell ref="F4:F5"/>
    <mergeCell ref="G4:G7"/>
    <mergeCell ref="H4:H7"/>
    <mergeCell ref="I4:I7"/>
    <mergeCell ref="J4:J7"/>
  </mergeCells>
  <phoneticPr fontId="2"/>
  <conditionalFormatting sqref="G8:G1002">
    <cfRule type="expression" dxfId="17" priority="20" stopIfTrue="1">
      <formula>AND(G8&lt;&gt;"",$J8&lt;&gt;"")</formula>
    </cfRule>
    <cfRule type="cellIs" dxfId="16" priority="21" stopIfTrue="1" operator="notEqual">
      <formula>""</formula>
    </cfRule>
  </conditionalFormatting>
  <conditionalFormatting sqref="H8:H1002">
    <cfRule type="expression" dxfId="15" priority="18" stopIfTrue="1">
      <formula>AND($I8&lt;&gt;"",$J8&lt;&gt;"")</formula>
    </cfRule>
    <cfRule type="expression" dxfId="14" priority="19" stopIfTrue="1">
      <formula>$I8&lt;&gt;""</formula>
    </cfRule>
  </conditionalFormatting>
  <conditionalFormatting sqref="J8:J1002">
    <cfRule type="cellIs" dxfId="13" priority="17" stopIfTrue="1" operator="notEqual">
      <formula>""</formula>
    </cfRule>
  </conditionalFormatting>
  <conditionalFormatting sqref="A108:F1002 K8:K1002 A8:F99">
    <cfRule type="expression" dxfId="12" priority="16" stopIfTrue="1">
      <formula>$J8&lt;&gt;""</formula>
    </cfRule>
  </conditionalFormatting>
  <conditionalFormatting sqref="I8:J1002">
    <cfRule type="expression" dxfId="11" priority="14" stopIfTrue="1">
      <formula>AND($I8&lt;&gt;"",$J8&lt;&gt;"")</formula>
    </cfRule>
    <cfRule type="expression" dxfId="10" priority="15" stopIfTrue="1">
      <formula>$I8&lt;&gt;""</formula>
    </cfRule>
  </conditionalFormatting>
  <conditionalFormatting sqref="E108:F278">
    <cfRule type="expression" dxfId="9" priority="11" stopIfTrue="1">
      <formula>$J108&lt;&gt;""</formula>
    </cfRule>
  </conditionalFormatting>
  <conditionalFormatting sqref="E108:F287">
    <cfRule type="expression" dxfId="8" priority="10" stopIfTrue="1">
      <formula>$J108&lt;&gt;""</formula>
    </cfRule>
  </conditionalFormatting>
  <conditionalFormatting sqref="E108:F278">
    <cfRule type="expression" dxfId="7" priority="8" stopIfTrue="1">
      <formula>$J108&lt;&gt;""</formula>
    </cfRule>
  </conditionalFormatting>
  <conditionalFormatting sqref="E108:F168">
    <cfRule type="expression" dxfId="6" priority="7" stopIfTrue="1">
      <formula>$J108&lt;&gt;""</formula>
    </cfRule>
  </conditionalFormatting>
  <conditionalFormatting sqref="E40:F41">
    <cfRule type="expression" dxfId="5" priority="6" stopIfTrue="1">
      <formula>$J40&lt;&gt;""</formula>
    </cfRule>
  </conditionalFormatting>
  <conditionalFormatting sqref="E40:F41">
    <cfRule type="expression" dxfId="4" priority="5" stopIfTrue="1">
      <formula>$J40&lt;&gt;""</formula>
    </cfRule>
  </conditionalFormatting>
  <conditionalFormatting sqref="A100:F107">
    <cfRule type="expression" dxfId="3" priority="4" stopIfTrue="1">
      <formula>$J100&lt;&gt;""</formula>
    </cfRule>
  </conditionalFormatting>
  <conditionalFormatting sqref="A106:F107">
    <cfRule type="expression" dxfId="2" priority="3" stopIfTrue="1">
      <formula>$J106&lt;&gt;""</formula>
    </cfRule>
  </conditionalFormatting>
  <conditionalFormatting sqref="E103:F107">
    <cfRule type="expression" dxfId="1" priority="2" stopIfTrue="1">
      <formula>$J103&lt;&gt;""</formula>
    </cfRule>
  </conditionalFormatting>
  <conditionalFormatting sqref="E100:F107">
    <cfRule type="expression" dxfId="0" priority="1" stopIfTrue="1">
      <formula>$J100&lt;&gt;""</formula>
    </cfRule>
  </conditionalFormatting>
  <dataValidations count="3">
    <dataValidation type="whole" errorStyle="warning" allowBlank="1" showInputMessage="1" showErrorMessage="1" errorTitle="入力値エラー" error="種類NOの番号を入力してください" sqref="E8:E1002" xr:uid="{00000000-0002-0000-0300-000000000000}">
      <formula1>101</formula1>
      <formula2>903</formula2>
    </dataValidation>
    <dataValidation type="list" errorStyle="warning" imeMode="halfAlpha" allowBlank="1" showInputMessage="1" showErrorMessage="1" errorTitle="入力値に問題があります。" error="ポイント表にない等級No記号を入力しようとしています。_x000a_ポイント表にある等級以上の資格を取得した場合は、 ｓ  と入力しておいて下さい。" promptTitle="アルファベット入力" sqref="F8:F1002" xr:uid="{00000000-0002-0000-0300-000001000000}">
      <formula1>INDIRECT($G8)</formula1>
    </dataValidation>
    <dataValidation type="list" allowBlank="1" showInputMessage="1" showErrorMessage="1" sqref="K8:K1002" xr:uid="{00000000-0002-0000-0300-000002000000}">
      <formula1>"終"</formula1>
    </dataValidation>
  </dataValidations>
  <pageMargins left="0.51181102362204722" right="0.59055118110236227" top="0.9055118110236221" bottom="0.86614173228346458" header="0.51181102362204722" footer="0.43307086614173229"/>
  <pageSetup paperSize="9" scale="65" orientation="portrait" r:id="rId1"/>
  <headerFooter alignWithMargins="0">
    <oddFooter>&amp;L(顕彰）&amp;R&amp;P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A19B-11C4-4536-9FF0-03629B100D9A}">
  <dimension ref="B1:N222"/>
  <sheetViews>
    <sheetView view="pageBreakPreview" topLeftCell="A40" zoomScale="115" zoomScaleNormal="55" zoomScaleSheetLayoutView="115" zoomScalePageLayoutView="50" workbookViewId="0">
      <selection activeCell="E145" sqref="E145"/>
    </sheetView>
  </sheetViews>
  <sheetFormatPr defaultColWidth="9" defaultRowHeight="20.149999999999999" customHeight="1" x14ac:dyDescent="0.2"/>
  <cols>
    <col min="1" max="1" width="2.6328125" style="248" customWidth="1"/>
    <col min="2" max="2" width="9.6328125" style="247" customWidth="1"/>
    <col min="3" max="4" width="20.6328125" style="248" customWidth="1"/>
    <col min="5" max="5" width="9.6328125" style="248" customWidth="1"/>
    <col min="6" max="6" width="20.6328125" style="247" customWidth="1"/>
    <col min="7" max="7" width="9.6328125" style="248" customWidth="1"/>
    <col min="8" max="8" width="5.6328125" style="248" customWidth="1"/>
    <col min="9" max="9" width="9.6328125" style="247" customWidth="1"/>
    <col min="10" max="11" width="20.6328125" style="248" customWidth="1"/>
    <col min="12" max="12" width="9.6328125" style="248" customWidth="1"/>
    <col min="13" max="13" width="20.6328125" style="248" customWidth="1"/>
    <col min="14" max="14" width="9.6328125" style="248" customWidth="1"/>
    <col min="15" max="16384" width="9" style="248"/>
  </cols>
  <sheetData>
    <row r="1" spans="2:14" ht="29.25" customHeight="1" x14ac:dyDescent="0.2">
      <c r="M1" s="249" t="s">
        <v>741</v>
      </c>
    </row>
    <row r="2" spans="2:14" ht="25.15" customHeight="1" x14ac:dyDescent="0.2">
      <c r="B2" s="432" t="s">
        <v>742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</row>
    <row r="3" spans="2:14" ht="10.15" customHeight="1" x14ac:dyDescent="0.2">
      <c r="F3" s="248"/>
    </row>
    <row r="4" spans="2:14" s="252" customFormat="1" ht="20.149999999999999" customHeight="1" x14ac:dyDescent="0.2">
      <c r="B4" s="250"/>
      <c r="C4" s="251" t="s">
        <v>444</v>
      </c>
      <c r="E4" s="250"/>
      <c r="F4" s="250"/>
      <c r="G4" s="250"/>
      <c r="H4" s="250"/>
      <c r="I4" s="250"/>
      <c r="J4" s="250"/>
      <c r="K4" s="250"/>
      <c r="L4" s="250"/>
      <c r="M4" s="253" t="s">
        <v>540</v>
      </c>
      <c r="N4" s="250"/>
    </row>
    <row r="5" spans="2:14" s="252" customFormat="1" ht="20.149999999999999" customHeight="1" x14ac:dyDescent="0.2">
      <c r="B5" s="250"/>
      <c r="C5" s="251" t="s">
        <v>400</v>
      </c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</row>
    <row r="6" spans="2:14" s="252" customFormat="1" ht="20.149999999999999" customHeight="1" x14ac:dyDescent="0.2">
      <c r="B6" s="250"/>
      <c r="C6" s="251" t="s">
        <v>378</v>
      </c>
      <c r="E6" s="250"/>
      <c r="F6" s="250"/>
      <c r="G6" s="250"/>
      <c r="H6" s="250"/>
      <c r="I6" s="250"/>
      <c r="J6" s="250"/>
      <c r="K6" s="250"/>
      <c r="L6" s="250"/>
      <c r="M6" s="254"/>
      <c r="N6" s="250"/>
    </row>
    <row r="7" spans="2:14" ht="10.15" customHeight="1" thickBot="1" x14ac:dyDescent="0.25">
      <c r="C7" s="255"/>
      <c r="E7" s="247"/>
      <c r="G7" s="247"/>
      <c r="H7" s="247"/>
      <c r="J7" s="247"/>
      <c r="K7" s="247"/>
      <c r="L7" s="247"/>
      <c r="M7" s="247"/>
      <c r="N7" s="247"/>
    </row>
    <row r="8" spans="2:14" s="247" customFormat="1" ht="30" customHeight="1" thickTop="1" thickBot="1" x14ac:dyDescent="0.25">
      <c r="B8" s="256" t="s">
        <v>35</v>
      </c>
      <c r="C8" s="433" t="s">
        <v>28</v>
      </c>
      <c r="D8" s="434"/>
      <c r="E8" s="257" t="s">
        <v>71</v>
      </c>
      <c r="F8" s="258" t="s">
        <v>39</v>
      </c>
      <c r="G8" s="259" t="s">
        <v>40</v>
      </c>
      <c r="I8" s="256" t="s">
        <v>35</v>
      </c>
      <c r="J8" s="433" t="s">
        <v>28</v>
      </c>
      <c r="K8" s="434"/>
      <c r="L8" s="257" t="s">
        <v>71</v>
      </c>
      <c r="M8" s="258" t="s">
        <v>39</v>
      </c>
      <c r="N8" s="259" t="s">
        <v>40</v>
      </c>
    </row>
    <row r="9" spans="2:14" s="263" customFormat="1" ht="22.15" customHeight="1" thickTop="1" x14ac:dyDescent="0.2">
      <c r="B9" s="435">
        <v>101</v>
      </c>
      <c r="C9" s="437" t="s">
        <v>734</v>
      </c>
      <c r="D9" s="438"/>
      <c r="E9" s="260" t="s">
        <v>75</v>
      </c>
      <c r="F9" s="261" t="s">
        <v>53</v>
      </c>
      <c r="G9" s="262">
        <v>8</v>
      </c>
      <c r="I9" s="264">
        <v>214</v>
      </c>
      <c r="J9" s="439" t="s">
        <v>132</v>
      </c>
      <c r="K9" s="440"/>
      <c r="L9" s="260" t="s">
        <v>75</v>
      </c>
      <c r="M9" s="265" t="s">
        <v>449</v>
      </c>
      <c r="N9" s="262">
        <v>15</v>
      </c>
    </row>
    <row r="10" spans="2:14" s="263" customFormat="1" ht="22.15" customHeight="1" x14ac:dyDescent="0.2">
      <c r="B10" s="436"/>
      <c r="C10" s="439"/>
      <c r="D10" s="440"/>
      <c r="E10" s="267" t="s">
        <v>72</v>
      </c>
      <c r="F10" s="268" t="s">
        <v>54</v>
      </c>
      <c r="G10" s="269">
        <v>3</v>
      </c>
      <c r="I10" s="270">
        <v>215</v>
      </c>
      <c r="J10" s="441" t="s">
        <v>86</v>
      </c>
      <c r="K10" s="442"/>
      <c r="L10" s="267" t="s">
        <v>75</v>
      </c>
      <c r="M10" s="268"/>
      <c r="N10" s="269">
        <v>5</v>
      </c>
    </row>
    <row r="11" spans="2:14" s="263" customFormat="1" ht="22.15" customHeight="1" x14ac:dyDescent="0.2">
      <c r="B11" s="443">
        <v>102</v>
      </c>
      <c r="C11" s="450" t="s">
        <v>447</v>
      </c>
      <c r="D11" s="451"/>
      <c r="E11" s="267" t="s">
        <v>75</v>
      </c>
      <c r="F11" s="268" t="s">
        <v>105</v>
      </c>
      <c r="G11" s="269">
        <v>15</v>
      </c>
      <c r="I11" s="270">
        <v>216</v>
      </c>
      <c r="J11" s="441" t="s">
        <v>133</v>
      </c>
      <c r="K11" s="442"/>
      <c r="L11" s="267" t="s">
        <v>75</v>
      </c>
      <c r="M11" s="268"/>
      <c r="N11" s="269">
        <v>10</v>
      </c>
    </row>
    <row r="12" spans="2:14" s="263" customFormat="1" ht="22.15" customHeight="1" x14ac:dyDescent="0.2">
      <c r="B12" s="435"/>
      <c r="C12" s="437"/>
      <c r="D12" s="438"/>
      <c r="E12" s="267" t="s">
        <v>72</v>
      </c>
      <c r="F12" s="268" t="s">
        <v>77</v>
      </c>
      <c r="G12" s="269">
        <v>8</v>
      </c>
      <c r="I12" s="270">
        <v>217</v>
      </c>
      <c r="J12" s="441" t="s">
        <v>134</v>
      </c>
      <c r="K12" s="442"/>
      <c r="L12" s="267" t="s">
        <v>75</v>
      </c>
      <c r="M12" s="271" t="s">
        <v>42</v>
      </c>
      <c r="N12" s="269">
        <v>15</v>
      </c>
    </row>
    <row r="13" spans="2:14" s="263" customFormat="1" ht="22.15" customHeight="1" x14ac:dyDescent="0.2">
      <c r="B13" s="435"/>
      <c r="C13" s="437"/>
      <c r="D13" s="438"/>
      <c r="E13" s="267" t="s">
        <v>73</v>
      </c>
      <c r="F13" s="268" t="s">
        <v>78</v>
      </c>
      <c r="G13" s="269">
        <v>5</v>
      </c>
      <c r="I13" s="270">
        <v>218</v>
      </c>
      <c r="J13" s="452" t="s">
        <v>446</v>
      </c>
      <c r="K13" s="453"/>
      <c r="L13" s="267" t="s">
        <v>75</v>
      </c>
      <c r="M13" s="268"/>
      <c r="N13" s="269">
        <v>8</v>
      </c>
    </row>
    <row r="14" spans="2:14" s="263" customFormat="1" ht="22.15" customHeight="1" x14ac:dyDescent="0.2">
      <c r="B14" s="436"/>
      <c r="C14" s="439"/>
      <c r="D14" s="440"/>
      <c r="E14" s="267" t="s">
        <v>74</v>
      </c>
      <c r="F14" s="268" t="s">
        <v>79</v>
      </c>
      <c r="G14" s="269">
        <v>3</v>
      </c>
      <c r="I14" s="443">
        <v>219</v>
      </c>
      <c r="J14" s="454" t="s">
        <v>395</v>
      </c>
      <c r="K14" s="451"/>
      <c r="L14" s="267" t="s">
        <v>75</v>
      </c>
      <c r="M14" s="271" t="s">
        <v>41</v>
      </c>
      <c r="N14" s="269">
        <v>10</v>
      </c>
    </row>
    <row r="15" spans="2:14" s="263" customFormat="1" ht="22.15" customHeight="1" x14ac:dyDescent="0.2">
      <c r="B15" s="270">
        <v>103</v>
      </c>
      <c r="C15" s="441" t="s">
        <v>96</v>
      </c>
      <c r="D15" s="442"/>
      <c r="E15" s="267" t="s">
        <v>75</v>
      </c>
      <c r="F15" s="268"/>
      <c r="G15" s="269">
        <v>3</v>
      </c>
      <c r="I15" s="435"/>
      <c r="J15" s="437"/>
      <c r="K15" s="438"/>
      <c r="L15" s="267" t="s">
        <v>72</v>
      </c>
      <c r="M15" s="271" t="s">
        <v>42</v>
      </c>
      <c r="N15" s="269">
        <v>5</v>
      </c>
    </row>
    <row r="16" spans="2:14" s="263" customFormat="1" ht="22.15" customHeight="1" x14ac:dyDescent="0.2">
      <c r="B16" s="270">
        <v>104</v>
      </c>
      <c r="C16" s="441" t="s">
        <v>101</v>
      </c>
      <c r="D16" s="442"/>
      <c r="E16" s="267" t="s">
        <v>448</v>
      </c>
      <c r="F16" s="271" t="s">
        <v>42</v>
      </c>
      <c r="G16" s="269">
        <v>3</v>
      </c>
      <c r="I16" s="436"/>
      <c r="J16" s="439"/>
      <c r="K16" s="440"/>
      <c r="L16" s="267" t="s">
        <v>73</v>
      </c>
      <c r="M16" s="271" t="s">
        <v>43</v>
      </c>
      <c r="N16" s="269">
        <v>3</v>
      </c>
    </row>
    <row r="17" spans="2:14" s="263" customFormat="1" ht="22.15" customHeight="1" x14ac:dyDescent="0.2">
      <c r="B17" s="443">
        <v>105</v>
      </c>
      <c r="C17" s="454" t="s">
        <v>30</v>
      </c>
      <c r="D17" s="451"/>
      <c r="E17" s="267" t="s">
        <v>75</v>
      </c>
      <c r="F17" s="271" t="s">
        <v>42</v>
      </c>
      <c r="G17" s="269">
        <v>15</v>
      </c>
      <c r="I17" s="443">
        <v>220</v>
      </c>
      <c r="J17" s="454" t="s">
        <v>396</v>
      </c>
      <c r="K17" s="451"/>
      <c r="L17" s="267" t="s">
        <v>75</v>
      </c>
      <c r="M17" s="271" t="s">
        <v>42</v>
      </c>
      <c r="N17" s="269">
        <v>15</v>
      </c>
    </row>
    <row r="18" spans="2:14" s="263" customFormat="1" ht="22.15" customHeight="1" x14ac:dyDescent="0.2">
      <c r="B18" s="435"/>
      <c r="C18" s="437"/>
      <c r="D18" s="438"/>
      <c r="E18" s="267" t="s">
        <v>72</v>
      </c>
      <c r="F18" s="271" t="s">
        <v>449</v>
      </c>
      <c r="G18" s="273">
        <v>10</v>
      </c>
      <c r="I18" s="435"/>
      <c r="J18" s="437"/>
      <c r="K18" s="438"/>
      <c r="L18" s="267" t="s">
        <v>72</v>
      </c>
      <c r="M18" s="271" t="s">
        <v>43</v>
      </c>
      <c r="N18" s="269">
        <v>10</v>
      </c>
    </row>
    <row r="19" spans="2:14" s="263" customFormat="1" ht="22.15" customHeight="1" x14ac:dyDescent="0.2">
      <c r="B19" s="436"/>
      <c r="C19" s="439"/>
      <c r="D19" s="440"/>
      <c r="E19" s="267" t="s">
        <v>73</v>
      </c>
      <c r="F19" s="274" t="s">
        <v>308</v>
      </c>
      <c r="G19" s="269">
        <v>5</v>
      </c>
      <c r="I19" s="436"/>
      <c r="J19" s="439"/>
      <c r="K19" s="440"/>
      <c r="L19" s="267" t="s">
        <v>73</v>
      </c>
      <c r="M19" s="271" t="s">
        <v>44</v>
      </c>
      <c r="N19" s="269">
        <v>8</v>
      </c>
    </row>
    <row r="20" spans="2:14" s="263" customFormat="1" ht="22.15" customHeight="1" x14ac:dyDescent="0.2">
      <c r="B20" s="443">
        <v>106</v>
      </c>
      <c r="C20" s="454" t="s">
        <v>108</v>
      </c>
      <c r="D20" s="451"/>
      <c r="E20" s="267" t="s">
        <v>75</v>
      </c>
      <c r="F20" s="271" t="s">
        <v>42</v>
      </c>
      <c r="G20" s="269">
        <v>15</v>
      </c>
      <c r="I20" s="443">
        <v>221</v>
      </c>
      <c r="J20" s="454" t="s">
        <v>397</v>
      </c>
      <c r="K20" s="451"/>
      <c r="L20" s="267" t="s">
        <v>75</v>
      </c>
      <c r="M20" s="271" t="s">
        <v>41</v>
      </c>
      <c r="N20" s="269">
        <v>10</v>
      </c>
    </row>
    <row r="21" spans="2:14" s="263" customFormat="1" ht="22.15" customHeight="1" x14ac:dyDescent="0.2">
      <c r="B21" s="436"/>
      <c r="C21" s="439"/>
      <c r="D21" s="440"/>
      <c r="E21" s="267" t="s">
        <v>72</v>
      </c>
      <c r="F21" s="271" t="s">
        <v>449</v>
      </c>
      <c r="G21" s="273">
        <v>10</v>
      </c>
      <c r="I21" s="435"/>
      <c r="J21" s="437"/>
      <c r="K21" s="438"/>
      <c r="L21" s="267" t="s">
        <v>72</v>
      </c>
      <c r="M21" s="271" t="s">
        <v>42</v>
      </c>
      <c r="N21" s="269">
        <v>5</v>
      </c>
    </row>
    <row r="22" spans="2:14" s="263" customFormat="1" ht="22.15" customHeight="1" x14ac:dyDescent="0.2">
      <c r="B22" s="270">
        <v>107</v>
      </c>
      <c r="C22" s="441" t="s">
        <v>31</v>
      </c>
      <c r="D22" s="442"/>
      <c r="E22" s="267" t="s">
        <v>75</v>
      </c>
      <c r="F22" s="268" t="s">
        <v>43</v>
      </c>
      <c r="G22" s="269">
        <v>10</v>
      </c>
      <c r="I22" s="436"/>
      <c r="J22" s="439"/>
      <c r="K22" s="440"/>
      <c r="L22" s="267" t="s">
        <v>73</v>
      </c>
      <c r="M22" s="271" t="s">
        <v>43</v>
      </c>
      <c r="N22" s="269">
        <v>3</v>
      </c>
    </row>
    <row r="23" spans="2:14" s="263" customFormat="1" ht="22.15" customHeight="1" x14ac:dyDescent="0.2">
      <c r="B23" s="270">
        <v>108</v>
      </c>
      <c r="C23" s="441" t="s">
        <v>273</v>
      </c>
      <c r="D23" s="442"/>
      <c r="E23" s="267" t="s">
        <v>75</v>
      </c>
      <c r="F23" s="268" t="s">
        <v>43</v>
      </c>
      <c r="G23" s="269">
        <v>10</v>
      </c>
      <c r="I23" s="270">
        <v>222</v>
      </c>
      <c r="J23" s="452" t="s">
        <v>117</v>
      </c>
      <c r="K23" s="453"/>
      <c r="L23" s="267" t="s">
        <v>75</v>
      </c>
      <c r="M23" s="268"/>
      <c r="N23" s="269">
        <v>3</v>
      </c>
    </row>
    <row r="24" spans="2:14" s="263" customFormat="1" ht="22.15" customHeight="1" x14ac:dyDescent="0.2">
      <c r="B24" s="270">
        <v>109</v>
      </c>
      <c r="C24" s="441" t="s">
        <v>100</v>
      </c>
      <c r="D24" s="442"/>
      <c r="E24" s="267" t="s">
        <v>75</v>
      </c>
      <c r="F24" s="268" t="s">
        <v>43</v>
      </c>
      <c r="G24" s="269">
        <v>10</v>
      </c>
      <c r="I24" s="443">
        <v>223</v>
      </c>
      <c r="J24" s="454" t="s">
        <v>118</v>
      </c>
      <c r="K24" s="451"/>
      <c r="L24" s="267" t="s">
        <v>75</v>
      </c>
      <c r="M24" s="271" t="s">
        <v>450</v>
      </c>
      <c r="N24" s="269">
        <v>10</v>
      </c>
    </row>
    <row r="25" spans="2:14" s="263" customFormat="1" ht="22.15" customHeight="1" x14ac:dyDescent="0.2">
      <c r="B25" s="270">
        <v>110</v>
      </c>
      <c r="C25" s="441" t="s">
        <v>32</v>
      </c>
      <c r="D25" s="459"/>
      <c r="E25" s="267" t="s">
        <v>75</v>
      </c>
      <c r="F25" s="268" t="s">
        <v>60</v>
      </c>
      <c r="G25" s="269">
        <v>8</v>
      </c>
      <c r="I25" s="435"/>
      <c r="J25" s="437"/>
      <c r="K25" s="438"/>
      <c r="L25" s="267" t="s">
        <v>72</v>
      </c>
      <c r="M25" s="271" t="s">
        <v>451</v>
      </c>
      <c r="N25" s="269">
        <v>8</v>
      </c>
    </row>
    <row r="26" spans="2:14" s="263" customFormat="1" ht="22.15" customHeight="1" x14ac:dyDescent="0.2">
      <c r="B26" s="270">
        <v>111</v>
      </c>
      <c r="C26" s="441" t="s">
        <v>33</v>
      </c>
      <c r="D26" s="442"/>
      <c r="E26" s="267" t="s">
        <v>75</v>
      </c>
      <c r="F26" s="268" t="s">
        <v>61</v>
      </c>
      <c r="G26" s="269">
        <v>5</v>
      </c>
      <c r="I26" s="435"/>
      <c r="J26" s="437"/>
      <c r="K26" s="438"/>
      <c r="L26" s="267" t="s">
        <v>73</v>
      </c>
      <c r="M26" s="271" t="s">
        <v>449</v>
      </c>
      <c r="N26" s="269">
        <v>5</v>
      </c>
    </row>
    <row r="27" spans="2:14" s="263" customFormat="1" ht="22.15" customHeight="1" x14ac:dyDescent="0.2">
      <c r="B27" s="443">
        <v>112</v>
      </c>
      <c r="C27" s="454" t="s">
        <v>135</v>
      </c>
      <c r="D27" s="451"/>
      <c r="E27" s="267" t="s">
        <v>75</v>
      </c>
      <c r="F27" s="268" t="s">
        <v>452</v>
      </c>
      <c r="G27" s="269">
        <v>10</v>
      </c>
      <c r="I27" s="435"/>
      <c r="J27" s="437"/>
      <c r="K27" s="438"/>
      <c r="L27" s="275" t="s">
        <v>74</v>
      </c>
      <c r="M27" s="276" t="s">
        <v>44</v>
      </c>
      <c r="N27" s="277">
        <v>3</v>
      </c>
    </row>
    <row r="28" spans="2:14" s="263" customFormat="1" ht="22.15" customHeight="1" thickBot="1" x14ac:dyDescent="0.25">
      <c r="B28" s="435"/>
      <c r="C28" s="437" t="s">
        <v>131</v>
      </c>
      <c r="D28" s="438"/>
      <c r="E28" s="267" t="s">
        <v>72</v>
      </c>
      <c r="F28" s="268" t="s">
        <v>453</v>
      </c>
      <c r="G28" s="269">
        <v>5</v>
      </c>
      <c r="I28" s="278">
        <v>224</v>
      </c>
      <c r="J28" s="454" t="s">
        <v>610</v>
      </c>
      <c r="K28" s="451"/>
      <c r="L28" s="275" t="s">
        <v>75</v>
      </c>
      <c r="M28" s="279" t="s">
        <v>109</v>
      </c>
      <c r="N28" s="280">
        <v>3</v>
      </c>
    </row>
    <row r="29" spans="2:14" s="263" customFormat="1" ht="22.15" customHeight="1" thickTop="1" x14ac:dyDescent="0.2">
      <c r="B29" s="436"/>
      <c r="C29" s="455" t="s">
        <v>424</v>
      </c>
      <c r="D29" s="456"/>
      <c r="E29" s="267" t="s">
        <v>73</v>
      </c>
      <c r="F29" s="268" t="s">
        <v>455</v>
      </c>
      <c r="G29" s="269">
        <v>8</v>
      </c>
      <c r="I29" s="281">
        <v>301</v>
      </c>
      <c r="J29" s="457" t="s">
        <v>320</v>
      </c>
      <c r="K29" s="458"/>
      <c r="L29" s="282" t="s">
        <v>75</v>
      </c>
      <c r="M29" s="283"/>
      <c r="N29" s="284">
        <v>15</v>
      </c>
    </row>
    <row r="30" spans="2:14" s="263" customFormat="1" ht="22.15" customHeight="1" x14ac:dyDescent="0.2">
      <c r="B30" s="443">
        <v>113</v>
      </c>
      <c r="C30" s="467" t="s">
        <v>456</v>
      </c>
      <c r="D30" s="463"/>
      <c r="E30" s="267" t="s">
        <v>75</v>
      </c>
      <c r="F30" s="268" t="s">
        <v>452</v>
      </c>
      <c r="G30" s="269">
        <v>10</v>
      </c>
      <c r="I30" s="270">
        <v>302</v>
      </c>
      <c r="J30" s="452" t="s">
        <v>321</v>
      </c>
      <c r="K30" s="453"/>
      <c r="L30" s="267" t="s">
        <v>75</v>
      </c>
      <c r="M30" s="271"/>
      <c r="N30" s="269">
        <v>15</v>
      </c>
    </row>
    <row r="31" spans="2:14" s="263" customFormat="1" ht="22.15" customHeight="1" x14ac:dyDescent="0.2">
      <c r="B31" s="435"/>
      <c r="C31" s="464" t="s">
        <v>401</v>
      </c>
      <c r="D31" s="465"/>
      <c r="E31" s="267" t="s">
        <v>72</v>
      </c>
      <c r="F31" s="268" t="s">
        <v>453</v>
      </c>
      <c r="G31" s="269">
        <v>5</v>
      </c>
      <c r="I31" s="270">
        <v>303</v>
      </c>
      <c r="J31" s="441" t="s">
        <v>298</v>
      </c>
      <c r="K31" s="442"/>
      <c r="L31" s="267" t="s">
        <v>75</v>
      </c>
      <c r="M31" s="274"/>
      <c r="N31" s="269">
        <v>15</v>
      </c>
    </row>
    <row r="32" spans="2:14" s="263" customFormat="1" ht="22.15" customHeight="1" x14ac:dyDescent="0.2">
      <c r="B32" s="436"/>
      <c r="C32" s="455" t="s">
        <v>424</v>
      </c>
      <c r="D32" s="456"/>
      <c r="E32" s="267" t="s">
        <v>73</v>
      </c>
      <c r="F32" s="268" t="s">
        <v>455</v>
      </c>
      <c r="G32" s="269">
        <v>8</v>
      </c>
      <c r="I32" s="443">
        <v>304</v>
      </c>
      <c r="J32" s="454" t="s">
        <v>454</v>
      </c>
      <c r="K32" s="451"/>
      <c r="L32" s="267" t="s">
        <v>75</v>
      </c>
      <c r="M32" s="271" t="s">
        <v>41</v>
      </c>
      <c r="N32" s="269">
        <v>10</v>
      </c>
    </row>
    <row r="33" spans="2:14" s="263" customFormat="1" ht="22.15" customHeight="1" x14ac:dyDescent="0.2">
      <c r="B33" s="443">
        <v>114</v>
      </c>
      <c r="C33" s="467" t="s">
        <v>459</v>
      </c>
      <c r="D33" s="468"/>
      <c r="E33" s="267" t="s">
        <v>75</v>
      </c>
      <c r="F33" s="268" t="s">
        <v>452</v>
      </c>
      <c r="G33" s="269">
        <v>10</v>
      </c>
      <c r="I33" s="435"/>
      <c r="J33" s="437"/>
      <c r="K33" s="438"/>
      <c r="L33" s="267" t="s">
        <v>72</v>
      </c>
      <c r="M33" s="271" t="s">
        <v>42</v>
      </c>
      <c r="N33" s="269">
        <v>5</v>
      </c>
    </row>
    <row r="34" spans="2:14" s="263" customFormat="1" ht="22.15" customHeight="1" x14ac:dyDescent="0.2">
      <c r="B34" s="435"/>
      <c r="C34" s="437" t="s">
        <v>137</v>
      </c>
      <c r="D34" s="438"/>
      <c r="E34" s="267" t="s">
        <v>72</v>
      </c>
      <c r="F34" s="268" t="s">
        <v>453</v>
      </c>
      <c r="G34" s="269">
        <v>5</v>
      </c>
      <c r="I34" s="436"/>
      <c r="J34" s="439"/>
      <c r="K34" s="440"/>
      <c r="L34" s="267" t="s">
        <v>73</v>
      </c>
      <c r="M34" s="271" t="s">
        <v>43</v>
      </c>
      <c r="N34" s="269">
        <v>3</v>
      </c>
    </row>
    <row r="35" spans="2:14" s="263" customFormat="1" ht="22.15" customHeight="1" x14ac:dyDescent="0.2">
      <c r="B35" s="436"/>
      <c r="C35" s="455" t="s">
        <v>424</v>
      </c>
      <c r="D35" s="456"/>
      <c r="E35" s="267" t="s">
        <v>73</v>
      </c>
      <c r="F35" s="268" t="s">
        <v>455</v>
      </c>
      <c r="G35" s="269">
        <v>8</v>
      </c>
      <c r="I35" s="443">
        <v>305</v>
      </c>
      <c r="J35" s="454" t="s">
        <v>14</v>
      </c>
      <c r="K35" s="271" t="s">
        <v>89</v>
      </c>
      <c r="L35" s="267" t="s">
        <v>75</v>
      </c>
      <c r="M35" s="271" t="s">
        <v>457</v>
      </c>
      <c r="N35" s="269">
        <v>10</v>
      </c>
    </row>
    <row r="36" spans="2:14" s="263" customFormat="1" ht="22.15" customHeight="1" x14ac:dyDescent="0.2">
      <c r="B36" s="443">
        <v>115</v>
      </c>
      <c r="C36" s="462" t="s">
        <v>462</v>
      </c>
      <c r="D36" s="463"/>
      <c r="E36" s="267" t="s">
        <v>75</v>
      </c>
      <c r="F36" s="268" t="s">
        <v>42</v>
      </c>
      <c r="G36" s="269">
        <v>15</v>
      </c>
      <c r="I36" s="435"/>
      <c r="J36" s="437"/>
      <c r="K36" s="271" t="s">
        <v>88</v>
      </c>
      <c r="L36" s="267" t="s">
        <v>72</v>
      </c>
      <c r="M36" s="271" t="s">
        <v>458</v>
      </c>
      <c r="N36" s="269">
        <v>5</v>
      </c>
    </row>
    <row r="37" spans="2:14" s="263" customFormat="1" ht="22.15" customHeight="1" x14ac:dyDescent="0.2">
      <c r="B37" s="460"/>
      <c r="C37" s="464"/>
      <c r="D37" s="465"/>
      <c r="E37" s="267" t="s">
        <v>72</v>
      </c>
      <c r="F37" s="268" t="s">
        <v>153</v>
      </c>
      <c r="G37" s="269">
        <v>3</v>
      </c>
      <c r="I37" s="435"/>
      <c r="J37" s="437"/>
      <c r="K37" s="271" t="s">
        <v>90</v>
      </c>
      <c r="L37" s="267" t="s">
        <v>73</v>
      </c>
      <c r="M37" s="271" t="s">
        <v>460</v>
      </c>
      <c r="N37" s="269">
        <v>10</v>
      </c>
    </row>
    <row r="38" spans="2:14" s="263" customFormat="1" ht="22.15" customHeight="1" x14ac:dyDescent="0.2">
      <c r="B38" s="461"/>
      <c r="C38" s="455"/>
      <c r="D38" s="466"/>
      <c r="E38" s="267" t="s">
        <v>73</v>
      </c>
      <c r="F38" s="268" t="s">
        <v>151</v>
      </c>
      <c r="G38" s="269">
        <v>3</v>
      </c>
      <c r="I38" s="435"/>
      <c r="J38" s="437"/>
      <c r="K38" s="271" t="s">
        <v>91</v>
      </c>
      <c r="L38" s="267" t="s">
        <v>74</v>
      </c>
      <c r="M38" s="271" t="s">
        <v>461</v>
      </c>
      <c r="N38" s="269">
        <v>5</v>
      </c>
    </row>
    <row r="39" spans="2:14" s="263" customFormat="1" ht="22.15" customHeight="1" x14ac:dyDescent="0.2">
      <c r="B39" s="270">
        <v>116</v>
      </c>
      <c r="C39" s="441" t="s">
        <v>463</v>
      </c>
      <c r="D39" s="442"/>
      <c r="E39" s="267" t="s">
        <v>75</v>
      </c>
      <c r="F39" s="268" t="s">
        <v>109</v>
      </c>
      <c r="G39" s="269">
        <v>3</v>
      </c>
      <c r="I39" s="436"/>
      <c r="J39" s="439"/>
      <c r="K39" s="286"/>
      <c r="L39" s="267" t="s">
        <v>76</v>
      </c>
      <c r="M39" s="271" t="s">
        <v>43</v>
      </c>
      <c r="N39" s="269">
        <v>3</v>
      </c>
    </row>
    <row r="40" spans="2:14" s="263" customFormat="1" ht="22.15" customHeight="1" x14ac:dyDescent="0.2">
      <c r="B40" s="278">
        <v>117</v>
      </c>
      <c r="C40" s="441" t="s">
        <v>111</v>
      </c>
      <c r="D40" s="442"/>
      <c r="E40" s="275" t="s">
        <v>75</v>
      </c>
      <c r="F40" s="287"/>
      <c r="G40" s="277">
        <v>15</v>
      </c>
      <c r="I40" s="443">
        <v>306</v>
      </c>
      <c r="J40" s="276"/>
      <c r="K40" s="271" t="s">
        <v>149</v>
      </c>
      <c r="L40" s="267" t="s">
        <v>75</v>
      </c>
      <c r="M40" s="276" t="s">
        <v>381</v>
      </c>
      <c r="N40" s="277">
        <v>8</v>
      </c>
    </row>
    <row r="41" spans="2:14" s="263" customFormat="1" ht="22.15" customHeight="1" x14ac:dyDescent="0.2">
      <c r="B41" s="474">
        <v>118</v>
      </c>
      <c r="C41" s="477" t="s">
        <v>541</v>
      </c>
      <c r="D41" s="480" t="s">
        <v>521</v>
      </c>
      <c r="E41" s="267" t="s">
        <v>75</v>
      </c>
      <c r="F41" s="268" t="s">
        <v>223</v>
      </c>
      <c r="G41" s="269">
        <v>8</v>
      </c>
      <c r="I41" s="435"/>
      <c r="J41" s="288"/>
      <c r="K41" s="271" t="s">
        <v>147</v>
      </c>
      <c r="L41" s="267" t="s">
        <v>72</v>
      </c>
      <c r="M41" s="276" t="s">
        <v>382</v>
      </c>
      <c r="N41" s="277">
        <v>5</v>
      </c>
    </row>
    <row r="42" spans="2:14" s="263" customFormat="1" ht="22.15" customHeight="1" x14ac:dyDescent="0.2">
      <c r="B42" s="475"/>
      <c r="C42" s="478"/>
      <c r="D42" s="481"/>
      <c r="E42" s="267" t="s">
        <v>72</v>
      </c>
      <c r="F42" s="268" t="s">
        <v>224</v>
      </c>
      <c r="G42" s="269">
        <v>5</v>
      </c>
      <c r="I42" s="435"/>
      <c r="J42" s="288" t="s">
        <v>150</v>
      </c>
      <c r="K42" s="271" t="s">
        <v>146</v>
      </c>
      <c r="L42" s="267" t="s">
        <v>73</v>
      </c>
      <c r="M42" s="276" t="s">
        <v>383</v>
      </c>
      <c r="N42" s="277">
        <v>3</v>
      </c>
    </row>
    <row r="43" spans="2:14" s="263" customFormat="1" ht="22.15" customHeight="1" x14ac:dyDescent="0.2">
      <c r="B43" s="475"/>
      <c r="C43" s="478"/>
      <c r="D43" s="482"/>
      <c r="E43" s="275" t="s">
        <v>73</v>
      </c>
      <c r="F43" s="287" t="s">
        <v>221</v>
      </c>
      <c r="G43" s="277">
        <v>1</v>
      </c>
      <c r="I43" s="435"/>
      <c r="J43" s="288" t="s">
        <v>148</v>
      </c>
      <c r="K43" s="271" t="s">
        <v>145</v>
      </c>
      <c r="L43" s="267" t="s">
        <v>74</v>
      </c>
      <c r="M43" s="276" t="s">
        <v>384</v>
      </c>
      <c r="N43" s="277">
        <v>8</v>
      </c>
    </row>
    <row r="44" spans="2:14" s="263" customFormat="1" ht="22.15" customHeight="1" x14ac:dyDescent="0.2">
      <c r="B44" s="475"/>
      <c r="C44" s="478"/>
      <c r="D44" s="480" t="s">
        <v>542</v>
      </c>
      <c r="E44" s="275" t="s">
        <v>74</v>
      </c>
      <c r="F44" s="287" t="s">
        <v>223</v>
      </c>
      <c r="G44" s="277">
        <v>5</v>
      </c>
      <c r="I44" s="435"/>
      <c r="J44" s="289"/>
      <c r="K44" s="265" t="s">
        <v>144</v>
      </c>
      <c r="L44" s="267" t="s">
        <v>76</v>
      </c>
      <c r="M44" s="276" t="s">
        <v>385</v>
      </c>
      <c r="N44" s="277">
        <v>5</v>
      </c>
    </row>
    <row r="45" spans="2:14" s="263" customFormat="1" ht="22.15" customHeight="1" x14ac:dyDescent="0.2">
      <c r="B45" s="475"/>
      <c r="C45" s="478"/>
      <c r="D45" s="481"/>
      <c r="E45" s="275" t="s">
        <v>76</v>
      </c>
      <c r="F45" s="287" t="s">
        <v>224</v>
      </c>
      <c r="G45" s="277">
        <v>3</v>
      </c>
      <c r="I45" s="436"/>
      <c r="J45" s="290"/>
      <c r="K45" s="265" t="s">
        <v>143</v>
      </c>
      <c r="L45" s="275" t="s">
        <v>464</v>
      </c>
      <c r="M45" s="276" t="s">
        <v>387</v>
      </c>
      <c r="N45" s="277">
        <v>3</v>
      </c>
    </row>
    <row r="46" spans="2:14" s="263" customFormat="1" ht="22.15" customHeight="1" x14ac:dyDescent="0.2">
      <c r="B46" s="475"/>
      <c r="C46" s="478"/>
      <c r="D46" s="482"/>
      <c r="E46" s="275" t="s">
        <v>130</v>
      </c>
      <c r="F46" s="287" t="s">
        <v>221</v>
      </c>
      <c r="G46" s="277">
        <v>1</v>
      </c>
      <c r="I46" s="443">
        <v>307</v>
      </c>
      <c r="J46" s="444" t="s">
        <v>717</v>
      </c>
      <c r="K46" s="445"/>
      <c r="L46" s="267" t="s">
        <v>75</v>
      </c>
      <c r="M46" s="271" t="s">
        <v>41</v>
      </c>
      <c r="N46" s="269">
        <v>10</v>
      </c>
    </row>
    <row r="47" spans="2:14" s="263" customFormat="1" ht="22.15" customHeight="1" x14ac:dyDescent="0.2">
      <c r="B47" s="475"/>
      <c r="C47" s="478"/>
      <c r="D47" s="469" t="s">
        <v>743</v>
      </c>
      <c r="E47" s="291" t="s">
        <v>431</v>
      </c>
      <c r="F47" s="292" t="s">
        <v>223</v>
      </c>
      <c r="G47" s="293">
        <v>8</v>
      </c>
      <c r="I47" s="435"/>
      <c r="J47" s="446"/>
      <c r="K47" s="447"/>
      <c r="L47" s="267" t="s">
        <v>72</v>
      </c>
      <c r="M47" s="271" t="s">
        <v>42</v>
      </c>
      <c r="N47" s="269">
        <v>8</v>
      </c>
    </row>
    <row r="48" spans="2:14" s="263" customFormat="1" ht="22.15" customHeight="1" x14ac:dyDescent="0.2">
      <c r="B48" s="475"/>
      <c r="C48" s="478"/>
      <c r="D48" s="469"/>
      <c r="E48" s="291" t="s">
        <v>520</v>
      </c>
      <c r="F48" s="292" t="s">
        <v>224</v>
      </c>
      <c r="G48" s="293">
        <v>5</v>
      </c>
      <c r="I48" s="435"/>
      <c r="J48" s="446"/>
      <c r="K48" s="447"/>
      <c r="L48" s="267" t="s">
        <v>73</v>
      </c>
      <c r="M48" s="271" t="s">
        <v>543</v>
      </c>
      <c r="N48" s="269">
        <v>5</v>
      </c>
    </row>
    <row r="49" spans="2:14" s="263" customFormat="1" ht="22.15" customHeight="1" thickBot="1" x14ac:dyDescent="0.25">
      <c r="B49" s="476"/>
      <c r="C49" s="479"/>
      <c r="D49" s="470"/>
      <c r="E49" s="294" t="s">
        <v>735</v>
      </c>
      <c r="F49" s="295" t="s">
        <v>221</v>
      </c>
      <c r="G49" s="296">
        <v>1</v>
      </c>
      <c r="I49" s="436"/>
      <c r="J49" s="448"/>
      <c r="K49" s="449"/>
      <c r="L49" s="267" t="s">
        <v>74</v>
      </c>
      <c r="M49" s="271" t="s">
        <v>44</v>
      </c>
      <c r="N49" s="269">
        <v>3</v>
      </c>
    </row>
    <row r="50" spans="2:14" s="263" customFormat="1" ht="22.15" customHeight="1" thickTop="1" x14ac:dyDescent="0.2">
      <c r="B50" s="471">
        <v>201</v>
      </c>
      <c r="C50" s="472" t="s">
        <v>112</v>
      </c>
      <c r="D50" s="473"/>
      <c r="E50" s="297" t="s">
        <v>75</v>
      </c>
      <c r="F50" s="298" t="s">
        <v>64</v>
      </c>
      <c r="G50" s="284">
        <v>15</v>
      </c>
      <c r="I50" s="443">
        <v>308</v>
      </c>
      <c r="J50" s="483" t="s">
        <v>466</v>
      </c>
      <c r="K50" s="484"/>
      <c r="L50" s="267" t="s">
        <v>75</v>
      </c>
      <c r="M50" s="271" t="s">
        <v>41</v>
      </c>
      <c r="N50" s="269">
        <v>10</v>
      </c>
    </row>
    <row r="51" spans="2:14" s="263" customFormat="1" ht="22.15" customHeight="1" x14ac:dyDescent="0.2">
      <c r="B51" s="436"/>
      <c r="C51" s="439" t="s">
        <v>425</v>
      </c>
      <c r="D51" s="440"/>
      <c r="E51" s="267" t="s">
        <v>72</v>
      </c>
      <c r="F51" s="268" t="s">
        <v>65</v>
      </c>
      <c r="G51" s="269">
        <v>10</v>
      </c>
      <c r="I51" s="435"/>
      <c r="J51" s="485"/>
      <c r="K51" s="486"/>
      <c r="L51" s="267" t="s">
        <v>72</v>
      </c>
      <c r="M51" s="271" t="s">
        <v>42</v>
      </c>
      <c r="N51" s="269">
        <v>5</v>
      </c>
    </row>
    <row r="52" spans="2:14" s="263" customFormat="1" ht="22.15" customHeight="1" x14ac:dyDescent="0.2">
      <c r="B52" s="270">
        <v>202</v>
      </c>
      <c r="C52" s="441" t="s">
        <v>113</v>
      </c>
      <c r="D52" s="442"/>
      <c r="E52" s="267" t="s">
        <v>75</v>
      </c>
      <c r="F52" s="268" t="s">
        <v>66</v>
      </c>
      <c r="G52" s="269">
        <v>15</v>
      </c>
      <c r="I52" s="436"/>
      <c r="J52" s="487"/>
      <c r="K52" s="488"/>
      <c r="L52" s="267" t="s">
        <v>73</v>
      </c>
      <c r="M52" s="271" t="s">
        <v>43</v>
      </c>
      <c r="N52" s="269">
        <v>3</v>
      </c>
    </row>
    <row r="53" spans="2:14" s="263" customFormat="1" ht="22.15" customHeight="1" x14ac:dyDescent="0.2">
      <c r="B53" s="270">
        <v>203</v>
      </c>
      <c r="C53" s="441" t="s">
        <v>323</v>
      </c>
      <c r="D53" s="442"/>
      <c r="E53" s="267" t="s">
        <v>75</v>
      </c>
      <c r="F53" s="268" t="s">
        <v>127</v>
      </c>
      <c r="G53" s="269">
        <v>15</v>
      </c>
      <c r="I53" s="443">
        <v>309</v>
      </c>
      <c r="J53" s="489" t="s">
        <v>402</v>
      </c>
      <c r="K53" s="492" t="s">
        <v>468</v>
      </c>
      <c r="L53" s="267" t="s">
        <v>72</v>
      </c>
      <c r="M53" s="271" t="s">
        <v>300</v>
      </c>
      <c r="N53" s="269">
        <v>8</v>
      </c>
    </row>
    <row r="54" spans="2:14" s="263" customFormat="1" ht="22.15" customHeight="1" x14ac:dyDescent="0.2">
      <c r="B54" s="443">
        <v>204</v>
      </c>
      <c r="C54" s="450" t="s">
        <v>467</v>
      </c>
      <c r="D54" s="451"/>
      <c r="E54" s="267" t="s">
        <v>75</v>
      </c>
      <c r="F54" s="268" t="s">
        <v>105</v>
      </c>
      <c r="G54" s="269">
        <v>15</v>
      </c>
      <c r="I54" s="435"/>
      <c r="J54" s="490"/>
      <c r="K54" s="493"/>
      <c r="L54" s="267" t="s">
        <v>73</v>
      </c>
      <c r="M54" s="271" t="s">
        <v>301</v>
      </c>
      <c r="N54" s="269">
        <v>5</v>
      </c>
    </row>
    <row r="55" spans="2:14" s="263" customFormat="1" ht="22.15" customHeight="1" x14ac:dyDescent="0.2">
      <c r="B55" s="435"/>
      <c r="C55" s="437"/>
      <c r="D55" s="438"/>
      <c r="E55" s="267" t="s">
        <v>72</v>
      </c>
      <c r="F55" s="268" t="s">
        <v>77</v>
      </c>
      <c r="G55" s="269">
        <v>8</v>
      </c>
      <c r="I55" s="435"/>
      <c r="J55" s="490"/>
      <c r="K55" s="492" t="s">
        <v>136</v>
      </c>
      <c r="L55" s="267" t="s">
        <v>469</v>
      </c>
      <c r="M55" s="271" t="s">
        <v>300</v>
      </c>
      <c r="N55" s="269">
        <v>8</v>
      </c>
    </row>
    <row r="56" spans="2:14" s="263" customFormat="1" ht="22.15" customHeight="1" x14ac:dyDescent="0.2">
      <c r="B56" s="435"/>
      <c r="C56" s="437"/>
      <c r="D56" s="438"/>
      <c r="E56" s="267" t="s">
        <v>73</v>
      </c>
      <c r="F56" s="268" t="s">
        <v>78</v>
      </c>
      <c r="G56" s="269">
        <v>5</v>
      </c>
      <c r="I56" s="436"/>
      <c r="J56" s="491"/>
      <c r="K56" s="493"/>
      <c r="L56" s="267" t="s">
        <v>464</v>
      </c>
      <c r="M56" s="271" t="s">
        <v>301</v>
      </c>
      <c r="N56" s="269">
        <v>5</v>
      </c>
    </row>
    <row r="57" spans="2:14" s="263" customFormat="1" ht="22.15" customHeight="1" x14ac:dyDescent="0.2">
      <c r="B57" s="436"/>
      <c r="C57" s="439"/>
      <c r="D57" s="440"/>
      <c r="E57" s="267" t="s">
        <v>74</v>
      </c>
      <c r="F57" s="268" t="s">
        <v>79</v>
      </c>
      <c r="G57" s="269">
        <v>3</v>
      </c>
      <c r="I57" s="443">
        <v>310</v>
      </c>
      <c r="J57" s="489" t="s">
        <v>403</v>
      </c>
      <c r="K57" s="489" t="s">
        <v>404</v>
      </c>
      <c r="L57" s="267" t="s">
        <v>72</v>
      </c>
      <c r="M57" s="271" t="s">
        <v>300</v>
      </c>
      <c r="N57" s="269">
        <v>8</v>
      </c>
    </row>
    <row r="58" spans="2:14" s="263" customFormat="1" ht="22.15" customHeight="1" x14ac:dyDescent="0.2">
      <c r="B58" s="443">
        <v>205</v>
      </c>
      <c r="C58" s="454" t="s">
        <v>163</v>
      </c>
      <c r="D58" s="451"/>
      <c r="E58" s="267" t="s">
        <v>75</v>
      </c>
      <c r="F58" s="271" t="s">
        <v>42</v>
      </c>
      <c r="G58" s="269">
        <v>15</v>
      </c>
      <c r="I58" s="435"/>
      <c r="J58" s="490"/>
      <c r="K58" s="491"/>
      <c r="L58" s="267" t="s">
        <v>73</v>
      </c>
      <c r="M58" s="271" t="s">
        <v>301</v>
      </c>
      <c r="N58" s="269">
        <v>5</v>
      </c>
    </row>
    <row r="59" spans="2:14" s="263" customFormat="1" ht="22.15" customHeight="1" x14ac:dyDescent="0.2">
      <c r="B59" s="436"/>
      <c r="C59" s="439" t="s">
        <v>164</v>
      </c>
      <c r="D59" s="440"/>
      <c r="E59" s="267" t="s">
        <v>72</v>
      </c>
      <c r="F59" s="271" t="s">
        <v>449</v>
      </c>
      <c r="G59" s="273">
        <v>10</v>
      </c>
      <c r="I59" s="435"/>
      <c r="J59" s="490"/>
      <c r="K59" s="489" t="s">
        <v>405</v>
      </c>
      <c r="L59" s="267" t="s">
        <v>76</v>
      </c>
      <c r="M59" s="271" t="s">
        <v>300</v>
      </c>
      <c r="N59" s="269">
        <v>8</v>
      </c>
    </row>
    <row r="60" spans="2:14" s="263" customFormat="1" ht="22.15" customHeight="1" x14ac:dyDescent="0.2">
      <c r="B60" s="443">
        <v>206</v>
      </c>
      <c r="C60" s="467" t="s">
        <v>163</v>
      </c>
      <c r="D60" s="463"/>
      <c r="E60" s="267" t="s">
        <v>75</v>
      </c>
      <c r="F60" s="271" t="s">
        <v>127</v>
      </c>
      <c r="G60" s="269">
        <v>15</v>
      </c>
      <c r="I60" s="436"/>
      <c r="J60" s="491"/>
      <c r="K60" s="491"/>
      <c r="L60" s="267" t="s">
        <v>464</v>
      </c>
      <c r="M60" s="271" t="s">
        <v>301</v>
      </c>
      <c r="N60" s="269">
        <v>5</v>
      </c>
    </row>
    <row r="61" spans="2:14" s="263" customFormat="1" ht="22.15" customHeight="1" x14ac:dyDescent="0.2">
      <c r="B61" s="436"/>
      <c r="C61" s="455" t="s">
        <v>168</v>
      </c>
      <c r="D61" s="466"/>
      <c r="E61" s="267" t="s">
        <v>72</v>
      </c>
      <c r="F61" s="271" t="s">
        <v>128</v>
      </c>
      <c r="G61" s="269">
        <v>10</v>
      </c>
      <c r="I61" s="443">
        <v>311</v>
      </c>
      <c r="J61" s="454" t="s">
        <v>407</v>
      </c>
      <c r="K61" s="451"/>
      <c r="L61" s="267" t="s">
        <v>72</v>
      </c>
      <c r="M61" s="271" t="s">
        <v>300</v>
      </c>
      <c r="N61" s="269">
        <v>8</v>
      </c>
    </row>
    <row r="62" spans="2:14" s="263" customFormat="1" ht="22.15" customHeight="1" x14ac:dyDescent="0.2">
      <c r="B62" s="278"/>
      <c r="C62" s="450" t="s">
        <v>470</v>
      </c>
      <c r="D62" s="451"/>
      <c r="E62" s="267" t="s">
        <v>75</v>
      </c>
      <c r="F62" s="268" t="s">
        <v>544</v>
      </c>
      <c r="G62" s="269">
        <v>15</v>
      </c>
      <c r="I62" s="436"/>
      <c r="J62" s="439"/>
      <c r="K62" s="440"/>
      <c r="L62" s="267" t="s">
        <v>73</v>
      </c>
      <c r="M62" s="271" t="s">
        <v>301</v>
      </c>
      <c r="N62" s="269">
        <v>5</v>
      </c>
    </row>
    <row r="63" spans="2:14" s="263" customFormat="1" ht="22.15" customHeight="1" x14ac:dyDescent="0.2">
      <c r="B63" s="299">
        <v>207</v>
      </c>
      <c r="C63" s="437"/>
      <c r="D63" s="438"/>
      <c r="E63" s="267" t="s">
        <v>72</v>
      </c>
      <c r="F63" s="268" t="s">
        <v>65</v>
      </c>
      <c r="G63" s="269">
        <v>10</v>
      </c>
      <c r="I63" s="443">
        <v>312</v>
      </c>
      <c r="J63" s="454" t="s">
        <v>471</v>
      </c>
      <c r="K63" s="451"/>
      <c r="L63" s="267" t="s">
        <v>75</v>
      </c>
      <c r="M63" s="271" t="s">
        <v>451</v>
      </c>
      <c r="N63" s="269">
        <v>8</v>
      </c>
    </row>
    <row r="64" spans="2:14" s="263" customFormat="1" ht="22.15" customHeight="1" thickBot="1" x14ac:dyDescent="0.25">
      <c r="B64" s="264"/>
      <c r="C64" s="439"/>
      <c r="D64" s="440"/>
      <c r="E64" s="267" t="s">
        <v>73</v>
      </c>
      <c r="F64" s="268" t="s">
        <v>545</v>
      </c>
      <c r="G64" s="269">
        <v>8</v>
      </c>
      <c r="I64" s="505"/>
      <c r="J64" s="506" t="s">
        <v>472</v>
      </c>
      <c r="K64" s="507"/>
      <c r="L64" s="300" t="s">
        <v>72</v>
      </c>
      <c r="M64" s="301" t="s">
        <v>43</v>
      </c>
      <c r="N64" s="302">
        <v>5</v>
      </c>
    </row>
    <row r="65" spans="2:9" s="263" customFormat="1" ht="22.15" customHeight="1" thickTop="1" x14ac:dyDescent="0.2">
      <c r="B65" s="443">
        <v>208</v>
      </c>
      <c r="C65" s="454" t="s">
        <v>406</v>
      </c>
      <c r="D65" s="500"/>
      <c r="E65" s="267" t="s">
        <v>75</v>
      </c>
      <c r="F65" s="268" t="s">
        <v>546</v>
      </c>
      <c r="G65" s="269">
        <v>15</v>
      </c>
    </row>
    <row r="66" spans="2:9" s="263" customFormat="1" ht="22.15" customHeight="1" x14ac:dyDescent="0.2">
      <c r="B66" s="460"/>
      <c r="C66" s="501"/>
      <c r="D66" s="502"/>
      <c r="E66" s="267" t="s">
        <v>72</v>
      </c>
      <c r="F66" s="268" t="s">
        <v>65</v>
      </c>
      <c r="G66" s="269">
        <v>10</v>
      </c>
    </row>
    <row r="67" spans="2:9" s="263" customFormat="1" ht="22.15" customHeight="1" x14ac:dyDescent="0.2">
      <c r="B67" s="461"/>
      <c r="C67" s="503"/>
      <c r="D67" s="504"/>
      <c r="E67" s="267" t="s">
        <v>73</v>
      </c>
      <c r="F67" s="268" t="s">
        <v>547</v>
      </c>
      <c r="G67" s="269">
        <v>8</v>
      </c>
    </row>
    <row r="68" spans="2:9" s="263" customFormat="1" ht="22.15" customHeight="1" x14ac:dyDescent="0.2">
      <c r="B68" s="443">
        <v>209</v>
      </c>
      <c r="C68" s="467" t="s">
        <v>183</v>
      </c>
      <c r="D68" s="463"/>
      <c r="E68" s="494" t="s">
        <v>75</v>
      </c>
      <c r="F68" s="496" t="s">
        <v>548</v>
      </c>
      <c r="G68" s="498">
        <v>15</v>
      </c>
    </row>
    <row r="69" spans="2:9" s="263" customFormat="1" ht="22.15" customHeight="1" x14ac:dyDescent="0.2">
      <c r="B69" s="436"/>
      <c r="C69" s="455" t="s">
        <v>408</v>
      </c>
      <c r="D69" s="466"/>
      <c r="E69" s="495"/>
      <c r="F69" s="497"/>
      <c r="G69" s="499"/>
    </row>
    <row r="70" spans="2:9" s="263" customFormat="1" ht="22.15" customHeight="1" x14ac:dyDescent="0.2">
      <c r="B70" s="270">
        <v>210</v>
      </c>
      <c r="C70" s="452" t="s">
        <v>34</v>
      </c>
      <c r="D70" s="453"/>
      <c r="E70" s="267" t="s">
        <v>75</v>
      </c>
      <c r="F70" s="268"/>
      <c r="G70" s="269">
        <v>15</v>
      </c>
    </row>
    <row r="71" spans="2:9" s="263" customFormat="1" ht="22.15" customHeight="1" x14ac:dyDescent="0.2">
      <c r="B71" s="443">
        <v>211</v>
      </c>
      <c r="C71" s="454" t="s">
        <v>142</v>
      </c>
      <c r="D71" s="451"/>
      <c r="E71" s="267" t="s">
        <v>75</v>
      </c>
      <c r="F71" s="271" t="s">
        <v>67</v>
      </c>
      <c r="G71" s="269">
        <v>8</v>
      </c>
    </row>
    <row r="72" spans="2:9" s="263" customFormat="1" ht="22.15" customHeight="1" x14ac:dyDescent="0.2">
      <c r="B72" s="436"/>
      <c r="C72" s="439"/>
      <c r="D72" s="440"/>
      <c r="E72" s="267" t="s">
        <v>72</v>
      </c>
      <c r="F72" s="271" t="s">
        <v>68</v>
      </c>
      <c r="G72" s="269">
        <v>8</v>
      </c>
    </row>
    <row r="73" spans="2:9" s="263" customFormat="1" ht="22.15" customHeight="1" x14ac:dyDescent="0.2">
      <c r="B73" s="443">
        <v>212</v>
      </c>
      <c r="C73" s="454" t="s">
        <v>114</v>
      </c>
      <c r="D73" s="508"/>
      <c r="E73" s="267" t="s">
        <v>75</v>
      </c>
      <c r="F73" s="271" t="s">
        <v>115</v>
      </c>
      <c r="G73" s="269">
        <v>8</v>
      </c>
    </row>
    <row r="74" spans="2:9" s="263" customFormat="1" ht="22.15" customHeight="1" x14ac:dyDescent="0.2">
      <c r="B74" s="436"/>
      <c r="C74" s="509"/>
      <c r="D74" s="510"/>
      <c r="E74" s="267" t="s">
        <v>72</v>
      </c>
      <c r="F74" s="271" t="s">
        <v>68</v>
      </c>
      <c r="G74" s="269">
        <v>8</v>
      </c>
    </row>
    <row r="75" spans="2:9" s="263" customFormat="1" ht="22.15" customHeight="1" x14ac:dyDescent="0.2">
      <c r="B75" s="443">
        <v>213</v>
      </c>
      <c r="C75" s="454" t="s">
        <v>476</v>
      </c>
      <c r="D75" s="451"/>
      <c r="E75" s="267" t="s">
        <v>75</v>
      </c>
      <c r="F75" s="271" t="s">
        <v>41</v>
      </c>
      <c r="G75" s="269">
        <v>10</v>
      </c>
    </row>
    <row r="76" spans="2:9" s="263" customFormat="1" ht="22.15" customHeight="1" x14ac:dyDescent="0.2">
      <c r="B76" s="435"/>
      <c r="C76" s="437"/>
      <c r="D76" s="438"/>
      <c r="E76" s="267" t="s">
        <v>72</v>
      </c>
      <c r="F76" s="271" t="s">
        <v>451</v>
      </c>
      <c r="G76" s="269">
        <v>8</v>
      </c>
    </row>
    <row r="77" spans="2:9" s="263" customFormat="1" ht="22.15" customHeight="1" x14ac:dyDescent="0.2">
      <c r="B77" s="435"/>
      <c r="C77" s="437"/>
      <c r="D77" s="438"/>
      <c r="E77" s="267" t="s">
        <v>73</v>
      </c>
      <c r="F77" s="271" t="s">
        <v>449</v>
      </c>
      <c r="G77" s="269">
        <v>5</v>
      </c>
    </row>
    <row r="78" spans="2:9" s="263" customFormat="1" ht="22.15" customHeight="1" thickBot="1" x14ac:dyDescent="0.25">
      <c r="B78" s="505"/>
      <c r="C78" s="506"/>
      <c r="D78" s="507"/>
      <c r="E78" s="300" t="s">
        <v>74</v>
      </c>
      <c r="F78" s="301" t="s">
        <v>479</v>
      </c>
      <c r="G78" s="302">
        <v>3</v>
      </c>
    </row>
    <row r="79" spans="2:9" ht="22.15" customHeight="1" thickTop="1" x14ac:dyDescent="0.2">
      <c r="B79" s="309"/>
      <c r="C79" s="263"/>
      <c r="D79" s="263"/>
      <c r="E79" s="310"/>
      <c r="F79" s="311"/>
      <c r="G79" s="310"/>
      <c r="I79" s="248"/>
    </row>
    <row r="80" spans="2:9" ht="22.15" customHeight="1" x14ac:dyDescent="0.2">
      <c r="B80" s="309"/>
      <c r="C80" s="263"/>
      <c r="D80" s="263"/>
      <c r="E80" s="310"/>
      <c r="F80" s="311"/>
      <c r="G80" s="310"/>
      <c r="I80" s="248"/>
    </row>
    <row r="81" spans="2:14" ht="22.15" customHeight="1" x14ac:dyDescent="0.2">
      <c r="B81" s="309"/>
      <c r="C81" s="263"/>
      <c r="D81" s="263"/>
      <c r="E81" s="310"/>
      <c r="F81" s="311"/>
      <c r="G81" s="310"/>
      <c r="I81" s="248"/>
    </row>
    <row r="82" spans="2:14" s="263" customFormat="1" ht="22.15" customHeight="1" thickBot="1" x14ac:dyDescent="0.25">
      <c r="B82" s="309"/>
      <c r="E82" s="310"/>
      <c r="F82" s="311"/>
      <c r="G82" s="310"/>
      <c r="I82" s="247"/>
      <c r="J82" s="248"/>
      <c r="K82" s="248"/>
      <c r="L82" s="248"/>
      <c r="M82" s="248"/>
      <c r="N82" s="248"/>
    </row>
    <row r="83" spans="2:14" s="263" customFormat="1" ht="22.15" customHeight="1" thickTop="1" thickBot="1" x14ac:dyDescent="0.25">
      <c r="B83" s="256" t="s">
        <v>35</v>
      </c>
      <c r="C83" s="433" t="s">
        <v>28</v>
      </c>
      <c r="D83" s="434"/>
      <c r="E83" s="257" t="s">
        <v>71</v>
      </c>
      <c r="F83" s="258" t="s">
        <v>39</v>
      </c>
      <c r="G83" s="259" t="s">
        <v>40</v>
      </c>
      <c r="H83" s="247"/>
      <c r="I83" s="256" t="s">
        <v>35</v>
      </c>
      <c r="J83" s="433" t="s">
        <v>28</v>
      </c>
      <c r="K83" s="434"/>
      <c r="L83" s="257" t="s">
        <v>71</v>
      </c>
      <c r="M83" s="258" t="s">
        <v>39</v>
      </c>
      <c r="N83" s="259" t="s">
        <v>40</v>
      </c>
    </row>
    <row r="84" spans="2:14" s="263" customFormat="1" ht="22.15" customHeight="1" thickTop="1" x14ac:dyDescent="0.2">
      <c r="B84" s="435">
        <v>401</v>
      </c>
      <c r="C84" s="511" t="s">
        <v>473</v>
      </c>
      <c r="D84" s="481"/>
      <c r="E84" s="306" t="s">
        <v>75</v>
      </c>
      <c r="F84" s="285" t="s">
        <v>55</v>
      </c>
      <c r="G84" s="308">
        <v>10</v>
      </c>
      <c r="I84" s="435">
        <v>601</v>
      </c>
      <c r="J84" s="437" t="s">
        <v>386</v>
      </c>
      <c r="K84" s="438"/>
      <c r="L84" s="260" t="s">
        <v>75</v>
      </c>
      <c r="M84" s="265" t="s">
        <v>41</v>
      </c>
      <c r="N84" s="262">
        <v>10</v>
      </c>
    </row>
    <row r="85" spans="2:14" s="263" customFormat="1" ht="22.15" customHeight="1" x14ac:dyDescent="0.2">
      <c r="B85" s="435"/>
      <c r="C85" s="511" t="s">
        <v>744</v>
      </c>
      <c r="D85" s="481"/>
      <c r="E85" s="267" t="s">
        <v>72</v>
      </c>
      <c r="F85" s="272" t="s">
        <v>56</v>
      </c>
      <c r="G85" s="269">
        <v>8</v>
      </c>
      <c r="I85" s="435"/>
      <c r="J85" s="437"/>
      <c r="K85" s="438"/>
      <c r="L85" s="312" t="s">
        <v>72</v>
      </c>
      <c r="M85" s="271" t="s">
        <v>42</v>
      </c>
      <c r="N85" s="269">
        <v>8</v>
      </c>
    </row>
    <row r="86" spans="2:14" s="263" customFormat="1" ht="22.15" customHeight="1" x14ac:dyDescent="0.2">
      <c r="B86" s="436"/>
      <c r="C86" s="513" t="s">
        <v>410</v>
      </c>
      <c r="D86" s="514"/>
      <c r="E86" s="267" t="s">
        <v>73</v>
      </c>
      <c r="F86" s="272" t="s">
        <v>57</v>
      </c>
      <c r="G86" s="269">
        <v>5</v>
      </c>
      <c r="I86" s="435"/>
      <c r="J86" s="437"/>
      <c r="K86" s="438"/>
      <c r="L86" s="267" t="s">
        <v>73</v>
      </c>
      <c r="M86" s="271" t="s">
        <v>43</v>
      </c>
      <c r="N86" s="269">
        <v>5</v>
      </c>
    </row>
    <row r="87" spans="2:14" s="263" customFormat="1" ht="22.15" customHeight="1" x14ac:dyDescent="0.2">
      <c r="B87" s="443">
        <v>402</v>
      </c>
      <c r="C87" s="454" t="s">
        <v>474</v>
      </c>
      <c r="D87" s="451"/>
      <c r="E87" s="267" t="s">
        <v>75</v>
      </c>
      <c r="F87" s="272" t="s">
        <v>41</v>
      </c>
      <c r="G87" s="269">
        <v>10</v>
      </c>
      <c r="I87" s="436"/>
      <c r="J87" s="439"/>
      <c r="K87" s="440"/>
      <c r="L87" s="267" t="s">
        <v>74</v>
      </c>
      <c r="M87" s="271" t="s">
        <v>44</v>
      </c>
      <c r="N87" s="269">
        <v>3</v>
      </c>
    </row>
    <row r="88" spans="2:14" s="263" customFormat="1" ht="22.15" customHeight="1" x14ac:dyDescent="0.2">
      <c r="B88" s="435"/>
      <c r="C88" s="437"/>
      <c r="D88" s="438"/>
      <c r="E88" s="267" t="s">
        <v>72</v>
      </c>
      <c r="F88" s="272" t="s">
        <v>42</v>
      </c>
      <c r="G88" s="269">
        <v>8</v>
      </c>
      <c r="I88" s="443">
        <v>602</v>
      </c>
      <c r="J88" s="450" t="s">
        <v>516</v>
      </c>
      <c r="K88" s="451"/>
      <c r="L88" s="267" t="s">
        <v>75</v>
      </c>
      <c r="M88" s="271" t="s">
        <v>45</v>
      </c>
      <c r="N88" s="269">
        <v>5</v>
      </c>
    </row>
    <row r="89" spans="2:14" s="263" customFormat="1" ht="22.15" customHeight="1" x14ac:dyDescent="0.2">
      <c r="B89" s="435"/>
      <c r="C89" s="437"/>
      <c r="D89" s="438"/>
      <c r="E89" s="267" t="s">
        <v>73</v>
      </c>
      <c r="F89" s="272" t="s">
        <v>43</v>
      </c>
      <c r="G89" s="269">
        <v>5</v>
      </c>
      <c r="I89" s="435"/>
      <c r="J89" s="437"/>
      <c r="K89" s="438"/>
      <c r="L89" s="267" t="s">
        <v>72</v>
      </c>
      <c r="M89" s="271" t="s">
        <v>46</v>
      </c>
      <c r="N89" s="269">
        <v>3</v>
      </c>
    </row>
    <row r="90" spans="2:14" s="263" customFormat="1" ht="22.15" customHeight="1" x14ac:dyDescent="0.2">
      <c r="B90" s="436"/>
      <c r="C90" s="439"/>
      <c r="D90" s="440"/>
      <c r="E90" s="303" t="s">
        <v>74</v>
      </c>
      <c r="F90" s="287" t="s">
        <v>44</v>
      </c>
      <c r="G90" s="305">
        <v>3</v>
      </c>
      <c r="I90" s="436"/>
      <c r="J90" s="439"/>
      <c r="K90" s="440"/>
      <c r="L90" s="267" t="s">
        <v>73</v>
      </c>
      <c r="M90" s="271" t="s">
        <v>47</v>
      </c>
      <c r="N90" s="269">
        <v>1</v>
      </c>
    </row>
    <row r="91" spans="2:14" s="263" customFormat="1" ht="22.15" customHeight="1" x14ac:dyDescent="0.2">
      <c r="B91" s="443">
        <v>403</v>
      </c>
      <c r="C91" s="454" t="s">
        <v>475</v>
      </c>
      <c r="D91" s="451"/>
      <c r="E91" s="267" t="s">
        <v>75</v>
      </c>
      <c r="F91" s="272" t="s">
        <v>41</v>
      </c>
      <c r="G91" s="269">
        <v>15</v>
      </c>
      <c r="I91" s="443">
        <v>603</v>
      </c>
      <c r="J91" s="450" t="s">
        <v>720</v>
      </c>
      <c r="K91" s="480"/>
      <c r="L91" s="267" t="s">
        <v>75</v>
      </c>
      <c r="M91" s="271" t="s">
        <v>721</v>
      </c>
      <c r="N91" s="269">
        <v>15</v>
      </c>
    </row>
    <row r="92" spans="2:14" s="263" customFormat="1" ht="22.15" customHeight="1" x14ac:dyDescent="0.2">
      <c r="B92" s="435"/>
      <c r="C92" s="437"/>
      <c r="D92" s="438"/>
      <c r="E92" s="267" t="s">
        <v>72</v>
      </c>
      <c r="F92" s="272" t="s">
        <v>42</v>
      </c>
      <c r="G92" s="269">
        <v>10</v>
      </c>
      <c r="I92" s="435"/>
      <c r="J92" s="511"/>
      <c r="K92" s="481"/>
      <c r="L92" s="267" t="s">
        <v>72</v>
      </c>
      <c r="M92" s="271" t="s">
        <v>41</v>
      </c>
      <c r="N92" s="269">
        <v>10</v>
      </c>
    </row>
    <row r="93" spans="2:14" s="263" customFormat="1" ht="22.15" customHeight="1" x14ac:dyDescent="0.2">
      <c r="B93" s="435"/>
      <c r="C93" s="437"/>
      <c r="D93" s="438"/>
      <c r="E93" s="267" t="s">
        <v>73</v>
      </c>
      <c r="F93" s="272" t="s">
        <v>43</v>
      </c>
      <c r="G93" s="269">
        <v>5</v>
      </c>
      <c r="I93" s="435"/>
      <c r="J93" s="511"/>
      <c r="K93" s="481"/>
      <c r="L93" s="312" t="s">
        <v>73</v>
      </c>
      <c r="M93" s="271" t="s">
        <v>42</v>
      </c>
      <c r="N93" s="269">
        <v>8</v>
      </c>
    </row>
    <row r="94" spans="2:14" s="263" customFormat="1" ht="22.15" customHeight="1" x14ac:dyDescent="0.2">
      <c r="B94" s="436"/>
      <c r="C94" s="439"/>
      <c r="D94" s="440"/>
      <c r="E94" s="267" t="s">
        <v>74</v>
      </c>
      <c r="F94" s="272" t="s">
        <v>44</v>
      </c>
      <c r="G94" s="269">
        <v>3</v>
      </c>
      <c r="I94" s="436"/>
      <c r="J94" s="512"/>
      <c r="K94" s="482"/>
      <c r="L94" s="312" t="s">
        <v>74</v>
      </c>
      <c r="M94" s="271" t="s">
        <v>43</v>
      </c>
      <c r="N94" s="269">
        <v>5</v>
      </c>
    </row>
    <row r="95" spans="2:14" s="263" customFormat="1" ht="22.15" customHeight="1" x14ac:dyDescent="0.2">
      <c r="B95" s="316">
        <v>404</v>
      </c>
      <c r="C95" s="452" t="s">
        <v>477</v>
      </c>
      <c r="D95" s="453"/>
      <c r="E95" s="267" t="s">
        <v>75</v>
      </c>
      <c r="F95" s="272" t="s">
        <v>109</v>
      </c>
      <c r="G95" s="269">
        <v>3</v>
      </c>
      <c r="I95" s="443">
        <v>604</v>
      </c>
      <c r="J95" s="450" t="s">
        <v>518</v>
      </c>
      <c r="K95" s="480"/>
      <c r="L95" s="267" t="s">
        <v>75</v>
      </c>
      <c r="M95" s="268" t="s">
        <v>58</v>
      </c>
      <c r="N95" s="269">
        <v>8</v>
      </c>
    </row>
    <row r="96" spans="2:14" s="263" customFormat="1" ht="22.15" customHeight="1" x14ac:dyDescent="0.2">
      <c r="B96" s="316">
        <v>405</v>
      </c>
      <c r="C96" s="515" t="s">
        <v>478</v>
      </c>
      <c r="D96" s="516"/>
      <c r="E96" s="267" t="s">
        <v>75</v>
      </c>
      <c r="F96" s="313" t="s">
        <v>95</v>
      </c>
      <c r="G96" s="345">
        <v>3</v>
      </c>
      <c r="I96" s="435"/>
      <c r="J96" s="511"/>
      <c r="K96" s="481"/>
      <c r="L96" s="267" t="s">
        <v>72</v>
      </c>
      <c r="M96" s="268" t="s">
        <v>59</v>
      </c>
      <c r="N96" s="269">
        <v>5</v>
      </c>
    </row>
    <row r="97" spans="2:14" s="263" customFormat="1" ht="22.15" customHeight="1" x14ac:dyDescent="0.2">
      <c r="B97" s="316">
        <v>406</v>
      </c>
      <c r="C97" s="517" t="s">
        <v>110</v>
      </c>
      <c r="D97" s="518"/>
      <c r="E97" s="267" t="s">
        <v>75</v>
      </c>
      <c r="F97" s="313" t="s">
        <v>95</v>
      </c>
      <c r="G97" s="345">
        <v>3</v>
      </c>
      <c r="I97" s="436"/>
      <c r="J97" s="512"/>
      <c r="K97" s="482"/>
      <c r="L97" s="267" t="s">
        <v>73</v>
      </c>
      <c r="M97" s="268" t="s">
        <v>50</v>
      </c>
      <c r="N97" s="314">
        <v>1</v>
      </c>
    </row>
    <row r="98" spans="2:14" s="263" customFormat="1" ht="22.15" customHeight="1" x14ac:dyDescent="0.2">
      <c r="B98" s="299">
        <v>407</v>
      </c>
      <c r="C98" s="437" t="s">
        <v>412</v>
      </c>
      <c r="D98" s="438"/>
      <c r="E98" s="333" t="s">
        <v>75</v>
      </c>
      <c r="F98" s="315"/>
      <c r="G98" s="308">
        <v>15</v>
      </c>
      <c r="I98" s="519">
        <v>605</v>
      </c>
      <c r="J98" s="441" t="s">
        <v>389</v>
      </c>
      <c r="K98" s="442"/>
      <c r="L98" s="267" t="s">
        <v>75</v>
      </c>
      <c r="M98" s="271" t="s">
        <v>41</v>
      </c>
      <c r="N98" s="269">
        <v>10</v>
      </c>
    </row>
    <row r="99" spans="2:14" s="263" customFormat="1" ht="22.15" customHeight="1" x14ac:dyDescent="0.2">
      <c r="B99" s="519">
        <v>408</v>
      </c>
      <c r="C99" s="441" t="s">
        <v>480</v>
      </c>
      <c r="D99" s="442"/>
      <c r="E99" s="267" t="s">
        <v>75</v>
      </c>
      <c r="F99" s="271" t="s">
        <v>41</v>
      </c>
      <c r="G99" s="308">
        <v>10</v>
      </c>
      <c r="I99" s="519"/>
      <c r="J99" s="441"/>
      <c r="K99" s="442"/>
      <c r="L99" s="267" t="s">
        <v>72</v>
      </c>
      <c r="M99" s="271" t="s">
        <v>42</v>
      </c>
      <c r="N99" s="269">
        <v>8</v>
      </c>
    </row>
    <row r="100" spans="2:14" s="263" customFormat="1" ht="22.15" customHeight="1" x14ac:dyDescent="0.2">
      <c r="B100" s="519"/>
      <c r="C100" s="441"/>
      <c r="D100" s="442"/>
      <c r="E100" s="267" t="s">
        <v>72</v>
      </c>
      <c r="F100" s="271" t="s">
        <v>42</v>
      </c>
      <c r="G100" s="269">
        <v>5</v>
      </c>
      <c r="I100" s="519"/>
      <c r="J100" s="441"/>
      <c r="K100" s="442"/>
      <c r="L100" s="267" t="s">
        <v>73</v>
      </c>
      <c r="M100" s="271" t="s">
        <v>43</v>
      </c>
      <c r="N100" s="269">
        <v>5</v>
      </c>
    </row>
    <row r="101" spans="2:14" s="263" customFormat="1" ht="22.15" customHeight="1" thickBot="1" x14ac:dyDescent="0.25">
      <c r="B101" s="316">
        <v>409</v>
      </c>
      <c r="C101" s="441" t="s">
        <v>124</v>
      </c>
      <c r="D101" s="442"/>
      <c r="E101" s="267" t="s">
        <v>75</v>
      </c>
      <c r="F101" s="272"/>
      <c r="G101" s="269">
        <v>15</v>
      </c>
      <c r="I101" s="520"/>
      <c r="J101" s="521"/>
      <c r="K101" s="522"/>
      <c r="L101" s="300" t="s">
        <v>74</v>
      </c>
      <c r="M101" s="301" t="s">
        <v>44</v>
      </c>
      <c r="N101" s="302">
        <v>3</v>
      </c>
    </row>
    <row r="102" spans="2:14" s="263" customFormat="1" ht="22.15" customHeight="1" thickTop="1" x14ac:dyDescent="0.2">
      <c r="B102" s="316">
        <v>410</v>
      </c>
      <c r="C102" s="452" t="s">
        <v>125</v>
      </c>
      <c r="D102" s="453"/>
      <c r="E102" s="267" t="s">
        <v>121</v>
      </c>
      <c r="F102" s="272"/>
      <c r="G102" s="269">
        <v>15</v>
      </c>
      <c r="I102" s="471">
        <v>606</v>
      </c>
      <c r="J102" s="524" t="s">
        <v>481</v>
      </c>
      <c r="K102" s="525"/>
      <c r="L102" s="317" t="s">
        <v>75</v>
      </c>
      <c r="M102" s="318" t="s">
        <v>95</v>
      </c>
      <c r="N102" s="319">
        <v>5</v>
      </c>
    </row>
    <row r="103" spans="2:14" s="263" customFormat="1" ht="22.15" customHeight="1" x14ac:dyDescent="0.2">
      <c r="B103" s="316">
        <v>411</v>
      </c>
      <c r="C103" s="441" t="s">
        <v>126</v>
      </c>
      <c r="D103" s="442"/>
      <c r="E103" s="267" t="s">
        <v>75</v>
      </c>
      <c r="F103" s="272"/>
      <c r="G103" s="269">
        <v>15</v>
      </c>
      <c r="I103" s="436"/>
      <c r="J103" s="526" t="s">
        <v>138</v>
      </c>
      <c r="K103" s="527"/>
      <c r="L103" s="290"/>
      <c r="M103" s="320"/>
      <c r="N103" s="321"/>
    </row>
    <row r="104" spans="2:14" s="263" customFormat="1" ht="22.15" customHeight="1" x14ac:dyDescent="0.2">
      <c r="B104" s="443">
        <v>412</v>
      </c>
      <c r="C104" s="450" t="s">
        <v>482</v>
      </c>
      <c r="D104" s="451"/>
      <c r="E104" s="267" t="s">
        <v>75</v>
      </c>
      <c r="F104" s="271" t="s">
        <v>41</v>
      </c>
      <c r="G104" s="322">
        <v>10</v>
      </c>
      <c r="I104" s="443">
        <v>607</v>
      </c>
      <c r="J104" s="467" t="s">
        <v>165</v>
      </c>
      <c r="K104" s="468"/>
      <c r="L104" s="267" t="s">
        <v>75</v>
      </c>
      <c r="M104" s="268" t="s">
        <v>166</v>
      </c>
      <c r="N104" s="269">
        <v>5</v>
      </c>
    </row>
    <row r="105" spans="2:14" s="263" customFormat="1" ht="22.15" customHeight="1" x14ac:dyDescent="0.2">
      <c r="B105" s="435"/>
      <c r="C105" s="437"/>
      <c r="D105" s="438"/>
      <c r="E105" s="267" t="s">
        <v>72</v>
      </c>
      <c r="F105" s="271" t="s">
        <v>42</v>
      </c>
      <c r="G105" s="322">
        <v>8</v>
      </c>
      <c r="I105" s="436"/>
      <c r="J105" s="455" t="s">
        <v>167</v>
      </c>
      <c r="K105" s="523"/>
      <c r="L105" s="267" t="s">
        <v>72</v>
      </c>
      <c r="M105" s="268" t="s">
        <v>166</v>
      </c>
      <c r="N105" s="269">
        <v>3</v>
      </c>
    </row>
    <row r="106" spans="2:14" s="263" customFormat="1" ht="22.15" customHeight="1" x14ac:dyDescent="0.2">
      <c r="B106" s="436"/>
      <c r="C106" s="439"/>
      <c r="D106" s="440"/>
      <c r="E106" s="267" t="s">
        <v>73</v>
      </c>
      <c r="F106" s="271" t="s">
        <v>43</v>
      </c>
      <c r="G106" s="322">
        <v>5</v>
      </c>
      <c r="I106" s="443">
        <v>608</v>
      </c>
      <c r="J106" s="276" t="s">
        <v>483</v>
      </c>
      <c r="K106" s="271" t="s">
        <v>484</v>
      </c>
      <c r="L106" s="267" t="s">
        <v>75</v>
      </c>
      <c r="M106" s="268" t="s">
        <v>166</v>
      </c>
      <c r="N106" s="269">
        <v>5</v>
      </c>
    </row>
    <row r="107" spans="2:14" s="263" customFormat="1" ht="22.15" customHeight="1" x14ac:dyDescent="0.2">
      <c r="B107" s="266">
        <v>413</v>
      </c>
      <c r="C107" s="452" t="s">
        <v>485</v>
      </c>
      <c r="D107" s="453"/>
      <c r="E107" s="267" t="s">
        <v>75</v>
      </c>
      <c r="F107" s="272"/>
      <c r="G107" s="322">
        <v>15</v>
      </c>
      <c r="I107" s="436"/>
      <c r="J107" s="265"/>
      <c r="K107" s="271" t="s">
        <v>486</v>
      </c>
      <c r="L107" s="267" t="s">
        <v>72</v>
      </c>
      <c r="M107" s="268" t="s">
        <v>166</v>
      </c>
      <c r="N107" s="269">
        <v>3</v>
      </c>
    </row>
    <row r="108" spans="2:14" s="263" customFormat="1" ht="22.15" customHeight="1" x14ac:dyDescent="0.2">
      <c r="B108" s="316">
        <v>414</v>
      </c>
      <c r="C108" s="441" t="s">
        <v>123</v>
      </c>
      <c r="D108" s="442"/>
      <c r="E108" s="267" t="s">
        <v>75</v>
      </c>
      <c r="F108" s="272"/>
      <c r="G108" s="269">
        <v>15</v>
      </c>
      <c r="I108" s="443">
        <v>609</v>
      </c>
      <c r="J108" s="276" t="s">
        <v>169</v>
      </c>
      <c r="K108" s="271" t="s">
        <v>487</v>
      </c>
      <c r="L108" s="267" t="s">
        <v>75</v>
      </c>
      <c r="M108" s="313" t="s">
        <v>95</v>
      </c>
      <c r="N108" s="322">
        <v>5</v>
      </c>
    </row>
    <row r="109" spans="2:14" s="263" customFormat="1" ht="22.15" customHeight="1" x14ac:dyDescent="0.2">
      <c r="B109" s="316">
        <v>415</v>
      </c>
      <c r="C109" s="441" t="s">
        <v>94</v>
      </c>
      <c r="D109" s="442"/>
      <c r="E109" s="267" t="s">
        <v>75</v>
      </c>
      <c r="F109" s="271" t="s">
        <v>42</v>
      </c>
      <c r="G109" s="269">
        <v>10</v>
      </c>
      <c r="I109" s="436"/>
      <c r="J109" s="265"/>
      <c r="K109" s="271" t="s">
        <v>170</v>
      </c>
      <c r="L109" s="267" t="s">
        <v>72</v>
      </c>
      <c r="M109" s="268" t="s">
        <v>109</v>
      </c>
      <c r="N109" s="269">
        <v>3</v>
      </c>
    </row>
    <row r="110" spans="2:14" s="263" customFormat="1" ht="22.15" customHeight="1" x14ac:dyDescent="0.2">
      <c r="B110" s="443">
        <v>416</v>
      </c>
      <c r="C110" s="454" t="s">
        <v>37</v>
      </c>
      <c r="D110" s="451"/>
      <c r="E110" s="267" t="s">
        <v>75</v>
      </c>
      <c r="F110" s="271" t="s">
        <v>722</v>
      </c>
      <c r="G110" s="269">
        <v>10</v>
      </c>
      <c r="I110" s="323">
        <v>610</v>
      </c>
      <c r="J110" s="515" t="s">
        <v>413</v>
      </c>
      <c r="K110" s="516"/>
      <c r="L110" s="267" t="s">
        <v>75</v>
      </c>
      <c r="M110" s="313" t="s">
        <v>95</v>
      </c>
      <c r="N110" s="322">
        <v>5</v>
      </c>
    </row>
    <row r="111" spans="2:14" s="263" customFormat="1" ht="22.15" customHeight="1" x14ac:dyDescent="0.2">
      <c r="B111" s="436"/>
      <c r="C111" s="439"/>
      <c r="D111" s="440"/>
      <c r="E111" s="267" t="s">
        <v>72</v>
      </c>
      <c r="F111" s="271" t="s">
        <v>723</v>
      </c>
      <c r="G111" s="269">
        <v>8</v>
      </c>
      <c r="I111" s="443">
        <v>611</v>
      </c>
      <c r="J111" s="454" t="s">
        <v>390</v>
      </c>
      <c r="K111" s="451"/>
      <c r="L111" s="267" t="s">
        <v>75</v>
      </c>
      <c r="M111" s="271" t="s">
        <v>41</v>
      </c>
      <c r="N111" s="269">
        <v>15</v>
      </c>
    </row>
    <row r="112" spans="2:14" s="263" customFormat="1" ht="22.15" customHeight="1" x14ac:dyDescent="0.2">
      <c r="B112" s="443">
        <v>417</v>
      </c>
      <c r="C112" s="454" t="s">
        <v>38</v>
      </c>
      <c r="D112" s="451"/>
      <c r="E112" s="267" t="s">
        <v>75</v>
      </c>
      <c r="F112" s="271" t="s">
        <v>69</v>
      </c>
      <c r="G112" s="269">
        <v>15</v>
      </c>
      <c r="I112" s="435"/>
      <c r="J112" s="437"/>
      <c r="K112" s="438"/>
      <c r="L112" s="267" t="s">
        <v>72</v>
      </c>
      <c r="M112" s="271" t="s">
        <v>42</v>
      </c>
      <c r="N112" s="269">
        <v>10</v>
      </c>
    </row>
    <row r="113" spans="2:14" s="263" customFormat="1" ht="22.15" customHeight="1" x14ac:dyDescent="0.2">
      <c r="B113" s="436"/>
      <c r="C113" s="439"/>
      <c r="D113" s="440"/>
      <c r="E113" s="303" t="s">
        <v>72</v>
      </c>
      <c r="F113" s="304" t="s">
        <v>52</v>
      </c>
      <c r="G113" s="305">
        <v>10</v>
      </c>
      <c r="I113" s="435"/>
      <c r="J113" s="437"/>
      <c r="K113" s="438"/>
      <c r="L113" s="267" t="s">
        <v>73</v>
      </c>
      <c r="M113" s="271" t="s">
        <v>43</v>
      </c>
      <c r="N113" s="269">
        <v>5</v>
      </c>
    </row>
    <row r="114" spans="2:14" s="263" customFormat="1" ht="22.15" customHeight="1" x14ac:dyDescent="0.2">
      <c r="B114" s="443">
        <v>418</v>
      </c>
      <c r="C114" s="454" t="s">
        <v>309</v>
      </c>
      <c r="D114" s="451"/>
      <c r="E114" s="312" t="s">
        <v>75</v>
      </c>
      <c r="F114" s="271" t="s">
        <v>310</v>
      </c>
      <c r="G114" s="273">
        <v>15</v>
      </c>
      <c r="I114" s="436"/>
      <c r="J114" s="439"/>
      <c r="K114" s="440"/>
      <c r="L114" s="267" t="s">
        <v>74</v>
      </c>
      <c r="M114" s="271" t="s">
        <v>44</v>
      </c>
      <c r="N114" s="269">
        <v>3</v>
      </c>
    </row>
    <row r="115" spans="2:14" s="263" customFormat="1" ht="22.15" customHeight="1" x14ac:dyDescent="0.2">
      <c r="B115" s="435"/>
      <c r="C115" s="437"/>
      <c r="D115" s="438"/>
      <c r="E115" s="312" t="s">
        <v>72</v>
      </c>
      <c r="F115" s="271" t="s">
        <v>311</v>
      </c>
      <c r="G115" s="273">
        <v>10</v>
      </c>
      <c r="I115" s="443">
        <v>612</v>
      </c>
      <c r="J115" s="324"/>
      <c r="K115" s="309"/>
      <c r="L115" s="267" t="s">
        <v>75</v>
      </c>
      <c r="M115" s="271" t="s">
        <v>77</v>
      </c>
      <c r="N115" s="269">
        <v>10</v>
      </c>
    </row>
    <row r="116" spans="2:14" s="263" customFormat="1" ht="22.15" customHeight="1" x14ac:dyDescent="0.2">
      <c r="B116" s="435"/>
      <c r="C116" s="437"/>
      <c r="D116" s="438"/>
      <c r="E116" s="312" t="s">
        <v>73</v>
      </c>
      <c r="F116" s="271" t="s">
        <v>312</v>
      </c>
      <c r="G116" s="273">
        <v>8</v>
      </c>
      <c r="I116" s="435"/>
      <c r="J116" s="528" t="s">
        <v>391</v>
      </c>
      <c r="K116" s="529"/>
      <c r="L116" s="267" t="s">
        <v>72</v>
      </c>
      <c r="M116" s="271" t="s">
        <v>78</v>
      </c>
      <c r="N116" s="269">
        <v>8</v>
      </c>
    </row>
    <row r="117" spans="2:14" s="263" customFormat="1" ht="22.15" customHeight="1" x14ac:dyDescent="0.2">
      <c r="B117" s="436"/>
      <c r="C117" s="439"/>
      <c r="D117" s="440"/>
      <c r="E117" s="312" t="s">
        <v>74</v>
      </c>
      <c r="F117" s="271" t="s">
        <v>313</v>
      </c>
      <c r="G117" s="273">
        <v>5</v>
      </c>
      <c r="I117" s="435"/>
      <c r="J117" s="528" t="s">
        <v>392</v>
      </c>
      <c r="K117" s="529"/>
      <c r="L117" s="267" t="s">
        <v>73</v>
      </c>
      <c r="M117" s="271" t="s">
        <v>370</v>
      </c>
      <c r="N117" s="269">
        <v>5</v>
      </c>
    </row>
    <row r="118" spans="2:14" s="263" customFormat="1" ht="22.15" customHeight="1" x14ac:dyDescent="0.2">
      <c r="B118" s="443">
        <v>419</v>
      </c>
      <c r="C118" s="450" t="s">
        <v>415</v>
      </c>
      <c r="D118" s="451"/>
      <c r="E118" s="312" t="s">
        <v>75</v>
      </c>
      <c r="F118" s="312" t="s">
        <v>325</v>
      </c>
      <c r="G118" s="273">
        <v>15</v>
      </c>
      <c r="I118" s="436"/>
      <c r="J118" s="325"/>
      <c r="K118" s="309"/>
      <c r="L118" s="267" t="s">
        <v>74</v>
      </c>
      <c r="M118" s="271" t="s">
        <v>79</v>
      </c>
      <c r="N118" s="269">
        <v>3</v>
      </c>
    </row>
    <row r="119" spans="2:14" s="263" customFormat="1" ht="22.15" customHeight="1" x14ac:dyDescent="0.2">
      <c r="B119" s="435"/>
      <c r="C119" s="437"/>
      <c r="D119" s="438"/>
      <c r="E119" s="312" t="s">
        <v>72</v>
      </c>
      <c r="F119" s="312" t="s">
        <v>78</v>
      </c>
      <c r="G119" s="273">
        <v>10</v>
      </c>
      <c r="I119" s="443">
        <v>690</v>
      </c>
      <c r="J119" s="530" t="s">
        <v>414</v>
      </c>
      <c r="K119" s="468"/>
      <c r="L119" s="267" t="s">
        <v>75</v>
      </c>
      <c r="M119" s="271" t="s">
        <v>127</v>
      </c>
      <c r="N119" s="269">
        <v>15</v>
      </c>
    </row>
    <row r="120" spans="2:14" s="263" customFormat="1" ht="22.15" customHeight="1" x14ac:dyDescent="0.2">
      <c r="B120" s="436"/>
      <c r="C120" s="439"/>
      <c r="D120" s="440"/>
      <c r="E120" s="312" t="s">
        <v>73</v>
      </c>
      <c r="F120" s="312" t="s">
        <v>314</v>
      </c>
      <c r="G120" s="273">
        <v>8</v>
      </c>
      <c r="I120" s="436"/>
      <c r="J120" s="531"/>
      <c r="K120" s="523"/>
      <c r="L120" s="267" t="s">
        <v>72</v>
      </c>
      <c r="M120" s="271" t="s">
        <v>128</v>
      </c>
      <c r="N120" s="269">
        <v>10</v>
      </c>
    </row>
    <row r="121" spans="2:14" s="263" customFormat="1" ht="22.15" customHeight="1" thickBot="1" x14ac:dyDescent="0.25">
      <c r="B121" s="443">
        <v>420</v>
      </c>
      <c r="C121" s="450" t="s">
        <v>488</v>
      </c>
      <c r="D121" s="480"/>
      <c r="E121" s="312" t="s">
        <v>75</v>
      </c>
      <c r="F121" s="271" t="s">
        <v>489</v>
      </c>
      <c r="G121" s="273">
        <v>15</v>
      </c>
      <c r="I121" s="278">
        <v>691</v>
      </c>
      <c r="J121" s="530" t="s">
        <v>416</v>
      </c>
      <c r="K121" s="468"/>
      <c r="L121" s="275" t="s">
        <v>75</v>
      </c>
      <c r="M121" s="326" t="s">
        <v>95</v>
      </c>
      <c r="N121" s="327">
        <v>3</v>
      </c>
    </row>
    <row r="122" spans="2:14" s="263" customFormat="1" ht="22.15" customHeight="1" thickTop="1" x14ac:dyDescent="0.2">
      <c r="B122" s="435"/>
      <c r="C122" s="511"/>
      <c r="D122" s="481"/>
      <c r="E122" s="312" t="s">
        <v>72</v>
      </c>
      <c r="F122" s="312" t="s">
        <v>490</v>
      </c>
      <c r="G122" s="273">
        <v>10</v>
      </c>
      <c r="I122" s="471">
        <v>701</v>
      </c>
      <c r="J122" s="472" t="s">
        <v>719</v>
      </c>
      <c r="K122" s="473"/>
      <c r="L122" s="297" t="s">
        <v>75</v>
      </c>
      <c r="M122" s="283" t="s">
        <v>42</v>
      </c>
      <c r="N122" s="284">
        <v>15</v>
      </c>
    </row>
    <row r="123" spans="2:14" s="263" customFormat="1" ht="22.15" customHeight="1" x14ac:dyDescent="0.2">
      <c r="B123" s="435"/>
      <c r="C123" s="511"/>
      <c r="D123" s="481"/>
      <c r="E123" s="312" t="s">
        <v>73</v>
      </c>
      <c r="F123" s="312" t="s">
        <v>78</v>
      </c>
      <c r="G123" s="273">
        <v>8</v>
      </c>
      <c r="I123" s="435"/>
      <c r="J123" s="437"/>
      <c r="K123" s="438"/>
      <c r="L123" s="267" t="s">
        <v>72</v>
      </c>
      <c r="M123" s="271" t="s">
        <v>15</v>
      </c>
      <c r="N123" s="269">
        <v>8</v>
      </c>
    </row>
    <row r="124" spans="2:14" s="263" customFormat="1" ht="22.15" customHeight="1" x14ac:dyDescent="0.2">
      <c r="B124" s="436"/>
      <c r="C124" s="512"/>
      <c r="D124" s="482"/>
      <c r="E124" s="312" t="s">
        <v>74</v>
      </c>
      <c r="F124" s="312" t="s">
        <v>314</v>
      </c>
      <c r="G124" s="273">
        <v>5</v>
      </c>
      <c r="I124" s="435"/>
      <c r="J124" s="437"/>
      <c r="K124" s="438"/>
      <c r="L124" s="267" t="s">
        <v>73</v>
      </c>
      <c r="M124" s="271" t="s">
        <v>43</v>
      </c>
      <c r="N124" s="269">
        <v>5</v>
      </c>
    </row>
    <row r="125" spans="2:14" s="263" customFormat="1" ht="22.15" customHeight="1" x14ac:dyDescent="0.2">
      <c r="B125" s="443">
        <v>421</v>
      </c>
      <c r="C125" s="450" t="s">
        <v>417</v>
      </c>
      <c r="D125" s="480"/>
      <c r="E125" s="312" t="s">
        <v>75</v>
      </c>
      <c r="F125" s="271" t="s">
        <v>491</v>
      </c>
      <c r="G125" s="273">
        <v>10</v>
      </c>
      <c r="I125" s="436"/>
      <c r="J125" s="439"/>
      <c r="K125" s="440"/>
      <c r="L125" s="267" t="s">
        <v>74</v>
      </c>
      <c r="M125" s="271" t="s">
        <v>44</v>
      </c>
      <c r="N125" s="269">
        <v>3</v>
      </c>
    </row>
    <row r="126" spans="2:14" s="263" customFormat="1" ht="22.15" customHeight="1" x14ac:dyDescent="0.2">
      <c r="B126" s="435"/>
      <c r="C126" s="511"/>
      <c r="D126" s="481"/>
      <c r="E126" s="342" t="s">
        <v>72</v>
      </c>
      <c r="F126" s="271" t="s">
        <v>492</v>
      </c>
      <c r="G126" s="280">
        <v>8</v>
      </c>
      <c r="I126" s="443">
        <v>702</v>
      </c>
      <c r="J126" s="454" t="s">
        <v>227</v>
      </c>
      <c r="K126" s="451"/>
      <c r="L126" s="267" t="s">
        <v>75</v>
      </c>
      <c r="M126" s="271" t="s">
        <v>41</v>
      </c>
      <c r="N126" s="269">
        <v>5</v>
      </c>
    </row>
    <row r="127" spans="2:14" s="263" customFormat="1" ht="22.15" customHeight="1" x14ac:dyDescent="0.2">
      <c r="B127" s="436"/>
      <c r="C127" s="512"/>
      <c r="D127" s="482"/>
      <c r="E127" s="342" t="s">
        <v>73</v>
      </c>
      <c r="F127" s="344" t="s">
        <v>493</v>
      </c>
      <c r="G127" s="273">
        <v>5</v>
      </c>
      <c r="I127" s="435"/>
      <c r="J127" s="437"/>
      <c r="K127" s="438"/>
      <c r="L127" s="267" t="s">
        <v>72</v>
      </c>
      <c r="M127" s="271" t="s">
        <v>42</v>
      </c>
      <c r="N127" s="269">
        <v>3</v>
      </c>
    </row>
    <row r="128" spans="2:14" s="263" customFormat="1" ht="22.15" customHeight="1" x14ac:dyDescent="0.2">
      <c r="B128" s="316">
        <v>422</v>
      </c>
      <c r="C128" s="452" t="s">
        <v>316</v>
      </c>
      <c r="D128" s="453"/>
      <c r="E128" s="312" t="s">
        <v>75</v>
      </c>
      <c r="F128" s="271" t="s">
        <v>317</v>
      </c>
      <c r="G128" s="273">
        <v>5</v>
      </c>
      <c r="I128" s="436"/>
      <c r="J128" s="439"/>
      <c r="K128" s="440"/>
      <c r="L128" s="267" t="s">
        <v>73</v>
      </c>
      <c r="M128" s="271" t="s">
        <v>43</v>
      </c>
      <c r="N128" s="269">
        <v>1</v>
      </c>
    </row>
    <row r="129" spans="2:14" s="263" customFormat="1" ht="22.15" customHeight="1" x14ac:dyDescent="0.2">
      <c r="B129" s="443">
        <v>423</v>
      </c>
      <c r="C129" s="450" t="s">
        <v>418</v>
      </c>
      <c r="D129" s="451"/>
      <c r="E129" s="312" t="s">
        <v>75</v>
      </c>
      <c r="F129" s="312" t="s">
        <v>318</v>
      </c>
      <c r="G129" s="273">
        <v>10</v>
      </c>
      <c r="I129" s="443">
        <v>703</v>
      </c>
      <c r="J129" s="454" t="s">
        <v>228</v>
      </c>
      <c r="K129" s="451"/>
      <c r="L129" s="267" t="s">
        <v>75</v>
      </c>
      <c r="M129" s="271" t="s">
        <v>494</v>
      </c>
      <c r="N129" s="269">
        <v>10</v>
      </c>
    </row>
    <row r="130" spans="2:14" s="263" customFormat="1" ht="22.15" customHeight="1" x14ac:dyDescent="0.2">
      <c r="B130" s="435"/>
      <c r="C130" s="437"/>
      <c r="D130" s="438"/>
      <c r="E130" s="312" t="s">
        <v>72</v>
      </c>
      <c r="F130" s="312" t="s">
        <v>319</v>
      </c>
      <c r="G130" s="280">
        <v>8</v>
      </c>
      <c r="I130" s="435"/>
      <c r="J130" s="437"/>
      <c r="K130" s="438"/>
      <c r="L130" s="267" t="s">
        <v>72</v>
      </c>
      <c r="M130" s="271" t="s">
        <v>451</v>
      </c>
      <c r="N130" s="269">
        <v>8</v>
      </c>
    </row>
    <row r="131" spans="2:14" s="263" customFormat="1" ht="22.15" customHeight="1" x14ac:dyDescent="0.2">
      <c r="B131" s="435"/>
      <c r="C131" s="437"/>
      <c r="D131" s="438"/>
      <c r="E131" s="342" t="s">
        <v>73</v>
      </c>
      <c r="F131" s="342" t="s">
        <v>315</v>
      </c>
      <c r="G131" s="280">
        <v>5</v>
      </c>
      <c r="I131" s="435"/>
      <c r="J131" s="437"/>
      <c r="K131" s="438"/>
      <c r="L131" s="267" t="s">
        <v>73</v>
      </c>
      <c r="M131" s="271" t="s">
        <v>495</v>
      </c>
      <c r="N131" s="269">
        <v>5</v>
      </c>
    </row>
    <row r="132" spans="2:14" s="263" customFormat="1" ht="22.15" customHeight="1" x14ac:dyDescent="0.2">
      <c r="B132" s="443">
        <v>424</v>
      </c>
      <c r="C132" s="454" t="s">
        <v>552</v>
      </c>
      <c r="D132" s="451"/>
      <c r="E132" s="342" t="s">
        <v>75</v>
      </c>
      <c r="F132" s="328" t="s">
        <v>551</v>
      </c>
      <c r="G132" s="280">
        <v>8</v>
      </c>
      <c r="I132" s="435"/>
      <c r="J132" s="437"/>
      <c r="K132" s="438"/>
      <c r="L132" s="267" t="s">
        <v>74</v>
      </c>
      <c r="M132" s="271" t="s">
        <v>449</v>
      </c>
      <c r="N132" s="269">
        <v>3</v>
      </c>
    </row>
    <row r="133" spans="2:14" s="263" customFormat="1" ht="22.15" customHeight="1" x14ac:dyDescent="0.2">
      <c r="B133" s="435"/>
      <c r="C133" s="437"/>
      <c r="D133" s="438"/>
      <c r="E133" s="312" t="s">
        <v>72</v>
      </c>
      <c r="F133" s="329" t="s">
        <v>553</v>
      </c>
      <c r="G133" s="273">
        <v>5</v>
      </c>
      <c r="I133" s="443">
        <v>704</v>
      </c>
      <c r="J133" s="454" t="s">
        <v>29</v>
      </c>
      <c r="K133" s="451"/>
      <c r="L133" s="267" t="s">
        <v>75</v>
      </c>
      <c r="M133" s="271" t="s">
        <v>494</v>
      </c>
      <c r="N133" s="269">
        <v>15</v>
      </c>
    </row>
    <row r="134" spans="2:14" s="263" customFormat="1" ht="22.15" customHeight="1" x14ac:dyDescent="0.2">
      <c r="B134" s="435"/>
      <c r="C134" s="437"/>
      <c r="D134" s="438"/>
      <c r="E134" s="289" t="s">
        <v>73</v>
      </c>
      <c r="F134" s="330" t="s">
        <v>554</v>
      </c>
      <c r="G134" s="346">
        <v>3</v>
      </c>
      <c r="I134" s="435"/>
      <c r="J134" s="437"/>
      <c r="K134" s="438"/>
      <c r="L134" s="312" t="s">
        <v>72</v>
      </c>
      <c r="M134" s="271" t="s">
        <v>42</v>
      </c>
      <c r="N134" s="269">
        <v>10</v>
      </c>
    </row>
    <row r="135" spans="2:14" s="263" customFormat="1" ht="22.15" customHeight="1" x14ac:dyDescent="0.2">
      <c r="B135" s="532">
        <v>425</v>
      </c>
      <c r="C135" s="534" t="s">
        <v>745</v>
      </c>
      <c r="D135" s="534"/>
      <c r="E135" s="331" t="s">
        <v>75</v>
      </c>
      <c r="F135" s="331" t="s">
        <v>746</v>
      </c>
      <c r="G135" s="347">
        <v>15</v>
      </c>
      <c r="I135" s="435"/>
      <c r="J135" s="437"/>
      <c r="K135" s="438"/>
      <c r="L135" s="312" t="s">
        <v>73</v>
      </c>
      <c r="M135" s="271" t="s">
        <v>15</v>
      </c>
      <c r="N135" s="269">
        <v>8</v>
      </c>
    </row>
    <row r="136" spans="2:14" s="263" customFormat="1" ht="22.15" customHeight="1" x14ac:dyDescent="0.2">
      <c r="B136" s="532"/>
      <c r="C136" s="534"/>
      <c r="D136" s="534"/>
      <c r="E136" s="331" t="s">
        <v>72</v>
      </c>
      <c r="F136" s="331" t="s">
        <v>551</v>
      </c>
      <c r="G136" s="347">
        <v>10</v>
      </c>
      <c r="I136" s="435"/>
      <c r="J136" s="437"/>
      <c r="K136" s="438"/>
      <c r="L136" s="312" t="s">
        <v>74</v>
      </c>
      <c r="M136" s="271" t="s">
        <v>43</v>
      </c>
      <c r="N136" s="269">
        <v>5</v>
      </c>
    </row>
    <row r="137" spans="2:14" s="263" customFormat="1" ht="22.15" customHeight="1" x14ac:dyDescent="0.2">
      <c r="B137" s="532"/>
      <c r="C137" s="534"/>
      <c r="D137" s="534"/>
      <c r="E137" s="331" t="s">
        <v>73</v>
      </c>
      <c r="F137" s="331" t="s">
        <v>747</v>
      </c>
      <c r="G137" s="347">
        <v>8</v>
      </c>
      <c r="I137" s="436"/>
      <c r="J137" s="439"/>
      <c r="K137" s="440"/>
      <c r="L137" s="312" t="s">
        <v>76</v>
      </c>
      <c r="M137" s="271" t="s">
        <v>44</v>
      </c>
      <c r="N137" s="269">
        <v>3</v>
      </c>
    </row>
    <row r="138" spans="2:14" s="263" customFormat="1" ht="22.15" customHeight="1" x14ac:dyDescent="0.2">
      <c r="B138" s="532"/>
      <c r="C138" s="534"/>
      <c r="D138" s="534"/>
      <c r="E138" s="331" t="s">
        <v>74</v>
      </c>
      <c r="F138" s="331" t="s">
        <v>553</v>
      </c>
      <c r="G138" s="347">
        <v>5</v>
      </c>
      <c r="I138" s="443">
        <v>705</v>
      </c>
      <c r="J138" s="454" t="s">
        <v>230</v>
      </c>
      <c r="K138" s="451"/>
      <c r="L138" s="267" t="s">
        <v>75</v>
      </c>
      <c r="M138" s="271" t="s">
        <v>41</v>
      </c>
      <c r="N138" s="269">
        <v>10</v>
      </c>
    </row>
    <row r="139" spans="2:14" s="263" customFormat="1" ht="22.15" customHeight="1" thickBot="1" x14ac:dyDescent="0.25">
      <c r="B139" s="533"/>
      <c r="C139" s="535"/>
      <c r="D139" s="535"/>
      <c r="E139" s="348" t="s">
        <v>76</v>
      </c>
      <c r="F139" s="348" t="s">
        <v>739</v>
      </c>
      <c r="G139" s="349">
        <v>3</v>
      </c>
      <c r="I139" s="435"/>
      <c r="J139" s="437"/>
      <c r="K139" s="438"/>
      <c r="L139" s="267" t="s">
        <v>72</v>
      </c>
      <c r="M139" s="271" t="s">
        <v>42</v>
      </c>
      <c r="N139" s="277">
        <v>5</v>
      </c>
    </row>
    <row r="140" spans="2:14" s="263" customFormat="1" ht="22.15" customHeight="1" thickTop="1" x14ac:dyDescent="0.2">
      <c r="B140" s="299"/>
      <c r="C140" s="511" t="s">
        <v>496</v>
      </c>
      <c r="D140" s="481"/>
      <c r="E140" s="306" t="s">
        <v>75</v>
      </c>
      <c r="F140" s="307" t="s">
        <v>158</v>
      </c>
      <c r="G140" s="308">
        <v>15</v>
      </c>
      <c r="I140" s="436"/>
      <c r="J140" s="439"/>
      <c r="K140" s="440"/>
      <c r="L140" s="271" t="s">
        <v>73</v>
      </c>
      <c r="M140" s="332" t="s">
        <v>128</v>
      </c>
      <c r="N140" s="273">
        <v>3</v>
      </c>
    </row>
    <row r="141" spans="2:14" s="263" customFormat="1" ht="22.15" customHeight="1" x14ac:dyDescent="0.2">
      <c r="B141" s="299">
        <v>501</v>
      </c>
      <c r="C141" s="511"/>
      <c r="D141" s="481"/>
      <c r="E141" s="267" t="s">
        <v>72</v>
      </c>
      <c r="F141" s="268" t="s">
        <v>52</v>
      </c>
      <c r="G141" s="269">
        <v>8</v>
      </c>
      <c r="I141" s="443">
        <v>706</v>
      </c>
      <c r="J141" s="494" t="s">
        <v>718</v>
      </c>
      <c r="K141" s="312" t="s">
        <v>502</v>
      </c>
      <c r="L141" s="267" t="s">
        <v>72</v>
      </c>
      <c r="M141" s="271" t="s">
        <v>503</v>
      </c>
      <c r="N141" s="269">
        <v>5</v>
      </c>
    </row>
    <row r="142" spans="2:14" s="263" customFormat="1" ht="22.15" customHeight="1" x14ac:dyDescent="0.2">
      <c r="B142" s="264"/>
      <c r="C142" s="512"/>
      <c r="D142" s="482"/>
      <c r="E142" s="267" t="s">
        <v>73</v>
      </c>
      <c r="F142" s="268" t="s">
        <v>87</v>
      </c>
      <c r="G142" s="269">
        <v>3</v>
      </c>
      <c r="I142" s="435"/>
      <c r="J142" s="536"/>
      <c r="K142" s="312" t="s">
        <v>156</v>
      </c>
      <c r="L142" s="267" t="s">
        <v>504</v>
      </c>
      <c r="M142" s="271" t="s">
        <v>505</v>
      </c>
      <c r="N142" s="269">
        <v>3</v>
      </c>
    </row>
    <row r="143" spans="2:14" s="263" customFormat="1" ht="22.15" customHeight="1" x14ac:dyDescent="0.2">
      <c r="B143" s="264">
        <v>502</v>
      </c>
      <c r="C143" s="452" t="s">
        <v>497</v>
      </c>
      <c r="D143" s="453"/>
      <c r="E143" s="267" t="s">
        <v>75</v>
      </c>
      <c r="F143" s="268"/>
      <c r="G143" s="269">
        <v>8</v>
      </c>
      <c r="I143" s="435"/>
      <c r="J143" s="536"/>
      <c r="K143" s="312" t="s">
        <v>155</v>
      </c>
      <c r="L143" s="267" t="s">
        <v>74</v>
      </c>
      <c r="M143" s="271" t="s">
        <v>154</v>
      </c>
      <c r="N143" s="269">
        <v>1</v>
      </c>
    </row>
    <row r="144" spans="2:14" s="263" customFormat="1" ht="22.15" customHeight="1" x14ac:dyDescent="0.2">
      <c r="B144" s="435">
        <v>503</v>
      </c>
      <c r="C144" s="437" t="s">
        <v>379</v>
      </c>
      <c r="D144" s="438"/>
      <c r="E144" s="260" t="s">
        <v>75</v>
      </c>
      <c r="F144" s="265" t="s">
        <v>498</v>
      </c>
      <c r="G144" s="262">
        <v>15</v>
      </c>
      <c r="I144" s="435"/>
      <c r="J144" s="536"/>
      <c r="K144" s="312" t="s">
        <v>506</v>
      </c>
      <c r="L144" s="267" t="s">
        <v>130</v>
      </c>
      <c r="M144" s="271" t="s">
        <v>507</v>
      </c>
      <c r="N144" s="269">
        <v>5</v>
      </c>
    </row>
    <row r="145" spans="2:14" s="263" customFormat="1" ht="22.15" customHeight="1" x14ac:dyDescent="0.2">
      <c r="B145" s="435"/>
      <c r="C145" s="437"/>
      <c r="D145" s="438"/>
      <c r="E145" s="267" t="s">
        <v>72</v>
      </c>
      <c r="F145" s="271" t="s">
        <v>499</v>
      </c>
      <c r="G145" s="269">
        <v>10</v>
      </c>
      <c r="I145" s="435"/>
      <c r="J145" s="536"/>
      <c r="K145" s="312" t="s">
        <v>508</v>
      </c>
      <c r="L145" s="267" t="s">
        <v>431</v>
      </c>
      <c r="M145" s="271" t="s">
        <v>509</v>
      </c>
      <c r="N145" s="269">
        <v>3</v>
      </c>
    </row>
    <row r="146" spans="2:14" s="263" customFormat="1" ht="22.15" customHeight="1" x14ac:dyDescent="0.2">
      <c r="B146" s="435"/>
      <c r="C146" s="437"/>
      <c r="D146" s="438"/>
      <c r="E146" s="267" t="s">
        <v>73</v>
      </c>
      <c r="F146" s="271" t="s">
        <v>380</v>
      </c>
      <c r="G146" s="269">
        <v>8</v>
      </c>
      <c r="I146" s="436"/>
      <c r="J146" s="495"/>
      <c r="K146" s="312" t="s">
        <v>510</v>
      </c>
      <c r="L146" s="267" t="s">
        <v>520</v>
      </c>
      <c r="M146" s="276" t="s">
        <v>152</v>
      </c>
      <c r="N146" s="269">
        <v>1</v>
      </c>
    </row>
    <row r="147" spans="2:14" s="263" customFormat="1" ht="22.15" customHeight="1" thickBot="1" x14ac:dyDescent="0.25">
      <c r="B147" s="435"/>
      <c r="C147" s="437"/>
      <c r="D147" s="438"/>
      <c r="E147" s="494" t="s">
        <v>74</v>
      </c>
      <c r="F147" s="271" t="s">
        <v>419</v>
      </c>
      <c r="G147" s="269">
        <v>5</v>
      </c>
      <c r="I147" s="278">
        <v>707</v>
      </c>
      <c r="J147" s="467" t="s">
        <v>345</v>
      </c>
      <c r="K147" s="463"/>
      <c r="L147" s="275" t="s">
        <v>75</v>
      </c>
      <c r="M147" s="279"/>
      <c r="N147" s="280">
        <v>3</v>
      </c>
    </row>
    <row r="148" spans="2:14" s="263" customFormat="1" ht="22.15" customHeight="1" thickTop="1" x14ac:dyDescent="0.2">
      <c r="B148" s="435"/>
      <c r="C148" s="437"/>
      <c r="D148" s="438"/>
      <c r="E148" s="495"/>
      <c r="F148" s="271" t="s">
        <v>500</v>
      </c>
      <c r="G148" s="269">
        <v>5</v>
      </c>
      <c r="I148" s="471">
        <v>801</v>
      </c>
      <c r="J148" s="472" t="s">
        <v>302</v>
      </c>
      <c r="K148" s="473"/>
      <c r="L148" s="297" t="s">
        <v>75</v>
      </c>
      <c r="M148" s="334" t="s">
        <v>303</v>
      </c>
      <c r="N148" s="335">
        <v>15</v>
      </c>
    </row>
    <row r="149" spans="2:14" s="263" customFormat="1" ht="22.15" customHeight="1" x14ac:dyDescent="0.2">
      <c r="B149" s="436"/>
      <c r="C149" s="439"/>
      <c r="D149" s="440"/>
      <c r="E149" s="267" t="s">
        <v>76</v>
      </c>
      <c r="F149" s="271" t="s">
        <v>420</v>
      </c>
      <c r="G149" s="269">
        <v>3</v>
      </c>
      <c r="I149" s="435"/>
      <c r="J149" s="437"/>
      <c r="K149" s="438"/>
      <c r="L149" s="267" t="s">
        <v>72</v>
      </c>
      <c r="M149" s="312" t="s">
        <v>304</v>
      </c>
      <c r="N149" s="273">
        <v>10</v>
      </c>
    </row>
    <row r="150" spans="2:14" s="263" customFormat="1" ht="22.15" customHeight="1" thickBot="1" x14ac:dyDescent="0.25">
      <c r="B150" s="270">
        <v>504</v>
      </c>
      <c r="C150" s="441" t="s">
        <v>140</v>
      </c>
      <c r="D150" s="442"/>
      <c r="E150" s="267" t="s">
        <v>75</v>
      </c>
      <c r="F150" s="271" t="s">
        <v>70</v>
      </c>
      <c r="G150" s="269">
        <v>15</v>
      </c>
      <c r="I150" s="505"/>
      <c r="J150" s="506"/>
      <c r="K150" s="507"/>
      <c r="L150" s="300" t="s">
        <v>73</v>
      </c>
      <c r="M150" s="336" t="s">
        <v>221</v>
      </c>
      <c r="N150" s="337">
        <v>8</v>
      </c>
    </row>
    <row r="151" spans="2:14" s="263" customFormat="1" ht="22.15" customHeight="1" thickTop="1" x14ac:dyDescent="0.2">
      <c r="B151" s="270">
        <v>505</v>
      </c>
      <c r="C151" s="441" t="s">
        <v>159</v>
      </c>
      <c r="D151" s="442"/>
      <c r="E151" s="267" t="s">
        <v>75</v>
      </c>
      <c r="F151" s="338"/>
      <c r="G151" s="269">
        <v>15</v>
      </c>
      <c r="I151" s="435">
        <v>901</v>
      </c>
      <c r="J151" s="339"/>
      <c r="K151" s="330"/>
      <c r="L151" s="260" t="s">
        <v>75</v>
      </c>
      <c r="M151" s="290" t="s">
        <v>324</v>
      </c>
      <c r="N151" s="340">
        <v>8</v>
      </c>
    </row>
    <row r="152" spans="2:14" s="263" customFormat="1" ht="22.15" customHeight="1" x14ac:dyDescent="0.2">
      <c r="B152" s="443">
        <v>506</v>
      </c>
      <c r="C152" s="454" t="s">
        <v>322</v>
      </c>
      <c r="D152" s="451"/>
      <c r="E152" s="267" t="s">
        <v>75</v>
      </c>
      <c r="F152" s="271" t="s">
        <v>293</v>
      </c>
      <c r="G152" s="269">
        <v>15</v>
      </c>
      <c r="I152" s="435"/>
      <c r="J152" s="437" t="s">
        <v>513</v>
      </c>
      <c r="K152" s="438"/>
      <c r="L152" s="267" t="s">
        <v>72</v>
      </c>
      <c r="M152" s="312" t="s">
        <v>224</v>
      </c>
      <c r="N152" s="273">
        <v>5</v>
      </c>
    </row>
    <row r="153" spans="2:14" s="263" customFormat="1" ht="22.15" customHeight="1" x14ac:dyDescent="0.2">
      <c r="B153" s="436"/>
      <c r="C153" s="439"/>
      <c r="D153" s="440"/>
      <c r="E153" s="312" t="s">
        <v>72</v>
      </c>
      <c r="F153" s="312" t="s">
        <v>212</v>
      </c>
      <c r="G153" s="273">
        <v>10</v>
      </c>
      <c r="I153" s="436"/>
      <c r="J153" s="439" t="s">
        <v>514</v>
      </c>
      <c r="K153" s="440"/>
      <c r="L153" s="267" t="s">
        <v>73</v>
      </c>
      <c r="M153" s="312" t="s">
        <v>306</v>
      </c>
      <c r="N153" s="273">
        <v>3</v>
      </c>
    </row>
    <row r="154" spans="2:14" s="263" customFormat="1" ht="22.15" customHeight="1" x14ac:dyDescent="0.2">
      <c r="B154" s="270">
        <v>507</v>
      </c>
      <c r="C154" s="452" t="s">
        <v>160</v>
      </c>
      <c r="D154" s="453"/>
      <c r="E154" s="267" t="s">
        <v>75</v>
      </c>
      <c r="F154" s="268" t="s">
        <v>109</v>
      </c>
      <c r="G154" s="269">
        <v>5</v>
      </c>
      <c r="I154" s="443">
        <v>902</v>
      </c>
      <c r="J154" s="454" t="s">
        <v>340</v>
      </c>
      <c r="K154" s="451"/>
      <c r="L154" s="267" t="s">
        <v>75</v>
      </c>
      <c r="M154" s="312" t="s">
        <v>307</v>
      </c>
      <c r="N154" s="273">
        <v>15</v>
      </c>
    </row>
    <row r="155" spans="2:14" s="263" customFormat="1" ht="22.15" customHeight="1" x14ac:dyDescent="0.2">
      <c r="B155" s="443">
        <v>508</v>
      </c>
      <c r="C155" s="467" t="s">
        <v>421</v>
      </c>
      <c r="D155" s="468"/>
      <c r="E155" s="267" t="s">
        <v>75</v>
      </c>
      <c r="F155" s="268" t="s">
        <v>109</v>
      </c>
      <c r="G155" s="269">
        <v>5</v>
      </c>
      <c r="I155" s="435"/>
      <c r="J155" s="437"/>
      <c r="K155" s="438"/>
      <c r="L155" s="267" t="s">
        <v>72</v>
      </c>
      <c r="M155" s="312" t="s">
        <v>515</v>
      </c>
      <c r="N155" s="273">
        <v>10</v>
      </c>
    </row>
    <row r="156" spans="2:14" s="263" customFormat="1" ht="22.15" customHeight="1" x14ac:dyDescent="0.2">
      <c r="B156" s="436"/>
      <c r="C156" s="455" t="s">
        <v>511</v>
      </c>
      <c r="D156" s="537"/>
      <c r="E156" s="341"/>
      <c r="F156" s="338"/>
      <c r="G156" s="314"/>
      <c r="I156" s="436"/>
      <c r="J156" s="439"/>
      <c r="K156" s="440"/>
      <c r="L156" s="267" t="s">
        <v>73</v>
      </c>
      <c r="M156" s="271" t="s">
        <v>443</v>
      </c>
      <c r="N156" s="273">
        <v>8</v>
      </c>
    </row>
    <row r="157" spans="2:14" s="263" customFormat="1" ht="22.15" customHeight="1" x14ac:dyDescent="0.2">
      <c r="B157" s="270">
        <v>509</v>
      </c>
      <c r="C157" s="441" t="s">
        <v>161</v>
      </c>
      <c r="D157" s="459"/>
      <c r="E157" s="267" t="s">
        <v>75</v>
      </c>
      <c r="F157" s="268" t="s">
        <v>109</v>
      </c>
      <c r="G157" s="269">
        <v>5</v>
      </c>
      <c r="I157" s="443">
        <v>903</v>
      </c>
      <c r="J157" s="467" t="s">
        <v>341</v>
      </c>
      <c r="K157" s="463"/>
      <c r="L157" s="267" t="s">
        <v>121</v>
      </c>
      <c r="M157" s="312" t="s">
        <v>307</v>
      </c>
      <c r="N157" s="273">
        <v>15</v>
      </c>
    </row>
    <row r="158" spans="2:14" s="263" customFormat="1" ht="22.15" customHeight="1" x14ac:dyDescent="0.2">
      <c r="B158" s="443">
        <v>510</v>
      </c>
      <c r="C158" s="467" t="s">
        <v>422</v>
      </c>
      <c r="D158" s="463"/>
      <c r="E158" s="275" t="s">
        <v>75</v>
      </c>
      <c r="F158" s="287"/>
      <c r="G158" s="277">
        <v>8</v>
      </c>
      <c r="I158" s="435"/>
      <c r="J158" s="464"/>
      <c r="K158" s="465"/>
      <c r="L158" s="267" t="s">
        <v>225</v>
      </c>
      <c r="M158" s="312" t="s">
        <v>515</v>
      </c>
      <c r="N158" s="273">
        <v>10</v>
      </c>
    </row>
    <row r="159" spans="2:14" s="263" customFormat="1" ht="22.15" customHeight="1" thickBot="1" x14ac:dyDescent="0.25">
      <c r="B159" s="436"/>
      <c r="C159" s="455" t="s">
        <v>512</v>
      </c>
      <c r="D159" s="537"/>
      <c r="E159" s="341"/>
      <c r="F159" s="338"/>
      <c r="G159" s="314"/>
      <c r="I159" s="505"/>
      <c r="J159" s="540"/>
      <c r="K159" s="541"/>
      <c r="L159" s="300" t="s">
        <v>122</v>
      </c>
      <c r="M159" s="301" t="s">
        <v>443</v>
      </c>
      <c r="N159" s="337">
        <v>8</v>
      </c>
    </row>
    <row r="160" spans="2:14" s="263" customFormat="1" ht="22.15" customHeight="1" thickTop="1" x14ac:dyDescent="0.2">
      <c r="B160" s="278">
        <v>511</v>
      </c>
      <c r="C160" s="467" t="s">
        <v>162</v>
      </c>
      <c r="D160" s="463"/>
      <c r="E160" s="275" t="s">
        <v>75</v>
      </c>
      <c r="F160" s="287"/>
      <c r="G160" s="277">
        <v>1</v>
      </c>
    </row>
    <row r="161" spans="2:14" s="263" customFormat="1" ht="22.15" customHeight="1" x14ac:dyDescent="0.2">
      <c r="B161" s="443">
        <v>512</v>
      </c>
      <c r="C161" s="538" t="s">
        <v>423</v>
      </c>
      <c r="D161" s="538"/>
      <c r="E161" s="267" t="s">
        <v>75</v>
      </c>
      <c r="F161" s="271" t="s">
        <v>42</v>
      </c>
      <c r="G161" s="269">
        <v>15</v>
      </c>
    </row>
    <row r="162" spans="2:14" s="263" customFormat="1" ht="22.15" customHeight="1" thickBot="1" x14ac:dyDescent="0.25">
      <c r="B162" s="505"/>
      <c r="C162" s="539"/>
      <c r="D162" s="539"/>
      <c r="E162" s="300" t="s">
        <v>72</v>
      </c>
      <c r="F162" s="301" t="s">
        <v>449</v>
      </c>
      <c r="G162" s="337">
        <v>10</v>
      </c>
    </row>
    <row r="163" spans="2:14" s="263" customFormat="1" ht="22.15" customHeight="1" thickTop="1" x14ac:dyDescent="0.2">
      <c r="B163" s="247"/>
      <c r="C163" s="248"/>
      <c r="D163" s="248"/>
      <c r="E163" s="248"/>
      <c r="F163" s="247"/>
      <c r="G163" s="248"/>
    </row>
    <row r="164" spans="2:14" s="263" customFormat="1" ht="22.15" customHeight="1" x14ac:dyDescent="0.2">
      <c r="B164" s="247"/>
      <c r="C164" s="248"/>
      <c r="D164" s="248"/>
      <c r="E164" s="248"/>
      <c r="F164" s="247"/>
      <c r="G164" s="248"/>
    </row>
    <row r="165" spans="2:14" s="263" customFormat="1" ht="22.15" customHeight="1" x14ac:dyDescent="0.2">
      <c r="B165" s="247"/>
      <c r="C165" s="248"/>
      <c r="D165" s="248"/>
      <c r="E165" s="248"/>
      <c r="F165" s="247"/>
      <c r="G165" s="248"/>
    </row>
    <row r="166" spans="2:14" s="263" customFormat="1" ht="22.15" customHeight="1" x14ac:dyDescent="0.2">
      <c r="B166" s="247"/>
      <c r="C166" s="248"/>
      <c r="D166" s="248"/>
      <c r="E166" s="248"/>
      <c r="F166" s="247"/>
      <c r="G166" s="248"/>
    </row>
    <row r="167" spans="2:14" s="263" customFormat="1" ht="22.15" customHeight="1" x14ac:dyDescent="0.2">
      <c r="B167" s="247"/>
      <c r="C167" s="248"/>
      <c r="D167" s="248"/>
      <c r="E167" s="248"/>
      <c r="F167" s="247"/>
      <c r="G167" s="248"/>
    </row>
    <row r="168" spans="2:14" s="263" customFormat="1" ht="22.15" customHeight="1" x14ac:dyDescent="0.2">
      <c r="B168" s="247"/>
      <c r="C168" s="248"/>
      <c r="D168" s="248"/>
      <c r="E168" s="248"/>
      <c r="F168" s="247"/>
      <c r="G168" s="248"/>
      <c r="I168" s="309"/>
    </row>
    <row r="169" spans="2:14" s="263" customFormat="1" ht="22.15" customHeight="1" x14ac:dyDescent="0.2">
      <c r="B169" s="247"/>
      <c r="C169" s="248"/>
      <c r="D169" s="248"/>
      <c r="E169" s="248"/>
      <c r="F169" s="247"/>
      <c r="G169" s="248"/>
      <c r="I169" s="309"/>
    </row>
    <row r="170" spans="2:14" ht="22.15" customHeight="1" x14ac:dyDescent="0.2">
      <c r="I170" s="309"/>
      <c r="J170" s="263"/>
      <c r="K170" s="263"/>
      <c r="L170" s="263"/>
      <c r="M170" s="263"/>
      <c r="N170" s="263"/>
    </row>
    <row r="171" spans="2:14" ht="22.15" customHeight="1" x14ac:dyDescent="0.2">
      <c r="I171" s="309"/>
      <c r="J171" s="263" t="s">
        <v>517</v>
      </c>
      <c r="K171" s="263"/>
      <c r="L171" s="263"/>
      <c r="M171" s="263"/>
      <c r="N171" s="263"/>
    </row>
    <row r="172" spans="2:14" ht="22.15" customHeight="1" x14ac:dyDescent="0.2">
      <c r="I172" s="309"/>
      <c r="J172" s="263" t="s">
        <v>517</v>
      </c>
      <c r="K172" s="263"/>
      <c r="L172" s="263"/>
      <c r="M172" s="263"/>
      <c r="N172" s="263"/>
    </row>
    <row r="173" spans="2:14" ht="22.15" customHeight="1" x14ac:dyDescent="0.2">
      <c r="I173" s="309"/>
      <c r="J173" s="263" t="s">
        <v>517</v>
      </c>
      <c r="K173" s="263"/>
      <c r="L173" s="263"/>
      <c r="M173" s="263"/>
      <c r="N173" s="263"/>
    </row>
    <row r="174" spans="2:14" ht="22.15" customHeight="1" x14ac:dyDescent="0.2">
      <c r="I174" s="309"/>
      <c r="J174" s="263"/>
      <c r="K174" s="263"/>
      <c r="L174" s="263"/>
      <c r="M174" s="263"/>
      <c r="N174" s="263"/>
    </row>
    <row r="175" spans="2:14" ht="22.15" customHeight="1" x14ac:dyDescent="0.2">
      <c r="I175" s="309"/>
      <c r="J175" s="263"/>
      <c r="K175" s="263"/>
      <c r="L175" s="263"/>
      <c r="M175" s="263"/>
      <c r="N175" s="263"/>
    </row>
    <row r="176" spans="2:14" ht="22.15" customHeight="1" x14ac:dyDescent="0.2">
      <c r="I176" s="309"/>
      <c r="J176" s="263"/>
      <c r="K176" s="263"/>
      <c r="L176" s="263"/>
      <c r="M176" s="263"/>
      <c r="N176" s="263"/>
    </row>
    <row r="177" spans="9:14" ht="22.15" customHeight="1" x14ac:dyDescent="0.2">
      <c r="I177" s="309"/>
      <c r="J177" s="263"/>
      <c r="K177" s="263"/>
      <c r="L177" s="263"/>
      <c r="M177" s="263"/>
      <c r="N177" s="263"/>
    </row>
    <row r="178" spans="9:14" ht="22.15" customHeight="1" x14ac:dyDescent="0.2">
      <c r="I178" s="309"/>
      <c r="J178" s="263"/>
      <c r="K178" s="263"/>
      <c r="L178" s="263"/>
      <c r="M178" s="263"/>
      <c r="N178" s="263"/>
    </row>
    <row r="179" spans="9:14" ht="22.15" customHeight="1" x14ac:dyDescent="0.2">
      <c r="I179" s="309"/>
      <c r="J179" s="263"/>
      <c r="K179" s="263"/>
      <c r="L179" s="263"/>
      <c r="M179" s="263"/>
      <c r="N179" s="263"/>
    </row>
    <row r="180" spans="9:14" ht="22.15" customHeight="1" x14ac:dyDescent="0.2">
      <c r="I180" s="309"/>
      <c r="J180" s="263"/>
      <c r="K180" s="263"/>
      <c r="L180" s="263"/>
      <c r="M180" s="263"/>
      <c r="N180" s="263"/>
    </row>
    <row r="181" spans="9:14" ht="22.15" customHeight="1" x14ac:dyDescent="0.2"/>
    <row r="182" spans="9:14" ht="22.15" customHeight="1" x14ac:dyDescent="0.2"/>
    <row r="183" spans="9:14" ht="22.15" customHeight="1" x14ac:dyDescent="0.2"/>
    <row r="184" spans="9:14" ht="22.15" customHeight="1" x14ac:dyDescent="0.2"/>
    <row r="185" spans="9:14" ht="22.15" customHeight="1" x14ac:dyDescent="0.2"/>
    <row r="186" spans="9:14" ht="22.15" customHeight="1" x14ac:dyDescent="0.2"/>
    <row r="187" spans="9:14" ht="22.15" customHeight="1" x14ac:dyDescent="0.2"/>
    <row r="188" spans="9:14" ht="22.15" customHeight="1" x14ac:dyDescent="0.2"/>
    <row r="189" spans="9:14" ht="22.15" customHeight="1" x14ac:dyDescent="0.2"/>
    <row r="190" spans="9:14" ht="22.15" customHeight="1" x14ac:dyDescent="0.2"/>
    <row r="191" spans="9:14" ht="22.15" customHeight="1" x14ac:dyDescent="0.2"/>
    <row r="192" spans="9:14" ht="22.15" customHeight="1" x14ac:dyDescent="0.2"/>
    <row r="193" ht="22.15" customHeight="1" x14ac:dyDescent="0.2"/>
    <row r="194" ht="22.15" customHeight="1" x14ac:dyDescent="0.2"/>
    <row r="195" ht="22.15" customHeight="1" x14ac:dyDescent="0.2"/>
    <row r="196" ht="22.15" customHeight="1" x14ac:dyDescent="0.2"/>
    <row r="197" ht="22.15" customHeight="1" x14ac:dyDescent="0.2"/>
    <row r="198" ht="22.15" customHeight="1" x14ac:dyDescent="0.2"/>
    <row r="199" ht="22.15" customHeight="1" x14ac:dyDescent="0.2"/>
    <row r="200" ht="22.15" customHeight="1" x14ac:dyDescent="0.2"/>
    <row r="201" ht="22.15" customHeight="1" x14ac:dyDescent="0.2"/>
    <row r="202" ht="22.15" customHeight="1" x14ac:dyDescent="0.2"/>
    <row r="203" ht="22.15" customHeight="1" x14ac:dyDescent="0.2"/>
    <row r="204" ht="22.15" customHeight="1" x14ac:dyDescent="0.2"/>
    <row r="205" ht="22.15" customHeight="1" x14ac:dyDescent="0.2"/>
    <row r="206" ht="22.15" customHeight="1" x14ac:dyDescent="0.2"/>
    <row r="207" ht="22.15" customHeight="1" x14ac:dyDescent="0.2"/>
    <row r="208" ht="22.15" customHeight="1" x14ac:dyDescent="0.2"/>
    <row r="209" ht="22.15" customHeight="1" x14ac:dyDescent="0.2"/>
    <row r="210" ht="22.15" customHeight="1" x14ac:dyDescent="0.2"/>
    <row r="211" ht="22.15" customHeight="1" x14ac:dyDescent="0.2"/>
    <row r="212" ht="22.15" customHeight="1" x14ac:dyDescent="0.2"/>
    <row r="213" ht="22.15" customHeight="1" x14ac:dyDescent="0.2"/>
    <row r="214" ht="22.15" customHeight="1" x14ac:dyDescent="0.2"/>
    <row r="215" ht="22.15" customHeight="1" x14ac:dyDescent="0.2"/>
    <row r="216" ht="22.15" customHeight="1" x14ac:dyDescent="0.2"/>
    <row r="217" ht="22.15" customHeight="1" x14ac:dyDescent="0.2"/>
    <row r="218" ht="22.15" customHeight="1" x14ac:dyDescent="0.2"/>
    <row r="219" ht="22.15" customHeight="1" x14ac:dyDescent="0.2"/>
    <row r="220" ht="22.15" customHeight="1" x14ac:dyDescent="0.2"/>
    <row r="221" ht="22.15" customHeight="1" x14ac:dyDescent="0.2"/>
    <row r="222" ht="22.15" customHeight="1" x14ac:dyDescent="0.2"/>
  </sheetData>
  <mergeCells count="220">
    <mergeCell ref="C160:D160"/>
    <mergeCell ref="B161:B162"/>
    <mergeCell ref="C161:D162"/>
    <mergeCell ref="C157:D157"/>
    <mergeCell ref="I157:I159"/>
    <mergeCell ref="J157:K159"/>
    <mergeCell ref="B158:B159"/>
    <mergeCell ref="C158:D158"/>
    <mergeCell ref="C159:D159"/>
    <mergeCell ref="C154:D154"/>
    <mergeCell ref="I154:I156"/>
    <mergeCell ref="J154:K156"/>
    <mergeCell ref="B155:B156"/>
    <mergeCell ref="C155:D155"/>
    <mergeCell ref="C156:D156"/>
    <mergeCell ref="C151:D151"/>
    <mergeCell ref="I151:I153"/>
    <mergeCell ref="B152:B153"/>
    <mergeCell ref="C152:D153"/>
    <mergeCell ref="J152:K152"/>
    <mergeCell ref="J153:K153"/>
    <mergeCell ref="B144:B149"/>
    <mergeCell ref="C144:D149"/>
    <mergeCell ref="E147:E148"/>
    <mergeCell ref="J147:K147"/>
    <mergeCell ref="I148:I150"/>
    <mergeCell ref="J148:K150"/>
    <mergeCell ref="C150:D150"/>
    <mergeCell ref="I138:I140"/>
    <mergeCell ref="J138:K140"/>
    <mergeCell ref="C140:D142"/>
    <mergeCell ref="I141:I146"/>
    <mergeCell ref="J141:J146"/>
    <mergeCell ref="C143:D143"/>
    <mergeCell ref="B129:B131"/>
    <mergeCell ref="C129:D131"/>
    <mergeCell ref="I129:I132"/>
    <mergeCell ref="J129:K132"/>
    <mergeCell ref="B132:B134"/>
    <mergeCell ref="C132:D134"/>
    <mergeCell ref="I133:I137"/>
    <mergeCell ref="J133:K137"/>
    <mergeCell ref="B135:B139"/>
    <mergeCell ref="C135:D139"/>
    <mergeCell ref="B121:B124"/>
    <mergeCell ref="C121:D124"/>
    <mergeCell ref="J121:K121"/>
    <mergeCell ref="I122:I125"/>
    <mergeCell ref="J122:K125"/>
    <mergeCell ref="B125:B127"/>
    <mergeCell ref="C125:D127"/>
    <mergeCell ref="I126:I128"/>
    <mergeCell ref="J126:K128"/>
    <mergeCell ref="C128:D128"/>
    <mergeCell ref="C108:D108"/>
    <mergeCell ref="I108:I109"/>
    <mergeCell ref="C109:D109"/>
    <mergeCell ref="B110:B111"/>
    <mergeCell ref="C110:D111"/>
    <mergeCell ref="J110:K110"/>
    <mergeCell ref="I111:I114"/>
    <mergeCell ref="J111:K114"/>
    <mergeCell ref="B112:B113"/>
    <mergeCell ref="C112:D113"/>
    <mergeCell ref="B114:B117"/>
    <mergeCell ref="C114:D117"/>
    <mergeCell ref="I115:I118"/>
    <mergeCell ref="J116:K116"/>
    <mergeCell ref="J117:K117"/>
    <mergeCell ref="B118:B120"/>
    <mergeCell ref="C118:D120"/>
    <mergeCell ref="I119:I120"/>
    <mergeCell ref="J119:K120"/>
    <mergeCell ref="B104:B106"/>
    <mergeCell ref="C104:D106"/>
    <mergeCell ref="I104:I105"/>
    <mergeCell ref="J104:K104"/>
    <mergeCell ref="J105:K105"/>
    <mergeCell ref="I106:I107"/>
    <mergeCell ref="C107:D107"/>
    <mergeCell ref="B99:B100"/>
    <mergeCell ref="C99:D100"/>
    <mergeCell ref="C101:D101"/>
    <mergeCell ref="C102:D102"/>
    <mergeCell ref="I102:I103"/>
    <mergeCell ref="J102:K102"/>
    <mergeCell ref="C103:D103"/>
    <mergeCell ref="J103:K103"/>
    <mergeCell ref="C95:D95"/>
    <mergeCell ref="I95:I97"/>
    <mergeCell ref="J95:K97"/>
    <mergeCell ref="C96:D96"/>
    <mergeCell ref="C97:D97"/>
    <mergeCell ref="C98:D98"/>
    <mergeCell ref="I98:I101"/>
    <mergeCell ref="J98:K101"/>
    <mergeCell ref="I88:I90"/>
    <mergeCell ref="J88:K90"/>
    <mergeCell ref="B91:B94"/>
    <mergeCell ref="C91:D94"/>
    <mergeCell ref="I91:I94"/>
    <mergeCell ref="J91:K94"/>
    <mergeCell ref="C83:D83"/>
    <mergeCell ref="J83:K83"/>
    <mergeCell ref="B84:B86"/>
    <mergeCell ref="C84:D84"/>
    <mergeCell ref="I84:I87"/>
    <mergeCell ref="J84:K87"/>
    <mergeCell ref="C85:D85"/>
    <mergeCell ref="C86:D86"/>
    <mergeCell ref="B87:B90"/>
    <mergeCell ref="C87:D90"/>
    <mergeCell ref="C70:D70"/>
    <mergeCell ref="B71:B72"/>
    <mergeCell ref="C71:D72"/>
    <mergeCell ref="B73:B74"/>
    <mergeCell ref="C73:D74"/>
    <mergeCell ref="B75:B78"/>
    <mergeCell ref="C75:D78"/>
    <mergeCell ref="B68:B69"/>
    <mergeCell ref="C68:D68"/>
    <mergeCell ref="B60:B61"/>
    <mergeCell ref="C60:D60"/>
    <mergeCell ref="I57:I60"/>
    <mergeCell ref="J57:J60"/>
    <mergeCell ref="K57:K58"/>
    <mergeCell ref="C61:D61"/>
    <mergeCell ref="C62:D64"/>
    <mergeCell ref="K59:K60"/>
    <mergeCell ref="E68:E69"/>
    <mergeCell ref="F68:F69"/>
    <mergeCell ref="G68:G69"/>
    <mergeCell ref="C69:D69"/>
    <mergeCell ref="I61:I62"/>
    <mergeCell ref="J61:K62"/>
    <mergeCell ref="B65:B67"/>
    <mergeCell ref="C65:D67"/>
    <mergeCell ref="I63:I64"/>
    <mergeCell ref="J63:K63"/>
    <mergeCell ref="J64:K64"/>
    <mergeCell ref="C53:D53"/>
    <mergeCell ref="I50:I52"/>
    <mergeCell ref="J50:K52"/>
    <mergeCell ref="B54:B57"/>
    <mergeCell ref="C54:D57"/>
    <mergeCell ref="I53:I56"/>
    <mergeCell ref="J53:J56"/>
    <mergeCell ref="K53:K54"/>
    <mergeCell ref="B58:B59"/>
    <mergeCell ref="C58:D58"/>
    <mergeCell ref="K55:K56"/>
    <mergeCell ref="C59:D59"/>
    <mergeCell ref="D47:D49"/>
    <mergeCell ref="B50:B51"/>
    <mergeCell ref="C50:D50"/>
    <mergeCell ref="C51:D51"/>
    <mergeCell ref="C52:D52"/>
    <mergeCell ref="C40:D40"/>
    <mergeCell ref="I40:I45"/>
    <mergeCell ref="B41:B49"/>
    <mergeCell ref="C41:C49"/>
    <mergeCell ref="D41:D43"/>
    <mergeCell ref="D44:D46"/>
    <mergeCell ref="C34:D34"/>
    <mergeCell ref="C35:D35"/>
    <mergeCell ref="I35:I39"/>
    <mergeCell ref="J35:J39"/>
    <mergeCell ref="B36:B38"/>
    <mergeCell ref="C36:D38"/>
    <mergeCell ref="C39:D39"/>
    <mergeCell ref="B30:B32"/>
    <mergeCell ref="C30:D30"/>
    <mergeCell ref="J30:K30"/>
    <mergeCell ref="C31:D31"/>
    <mergeCell ref="J31:K31"/>
    <mergeCell ref="C32:D32"/>
    <mergeCell ref="I32:I34"/>
    <mergeCell ref="J32:K34"/>
    <mergeCell ref="B33:B35"/>
    <mergeCell ref="C33:D33"/>
    <mergeCell ref="I20:I22"/>
    <mergeCell ref="J20:K22"/>
    <mergeCell ref="C22:D22"/>
    <mergeCell ref="B27:B29"/>
    <mergeCell ref="C27:D27"/>
    <mergeCell ref="C28:D28"/>
    <mergeCell ref="J28:K28"/>
    <mergeCell ref="C29:D29"/>
    <mergeCell ref="J29:K29"/>
    <mergeCell ref="C23:D23"/>
    <mergeCell ref="J23:K23"/>
    <mergeCell ref="C24:D24"/>
    <mergeCell ref="I24:I27"/>
    <mergeCell ref="J24:K27"/>
    <mergeCell ref="C25:D25"/>
    <mergeCell ref="C26:D26"/>
    <mergeCell ref="B2:N2"/>
    <mergeCell ref="C8:D8"/>
    <mergeCell ref="J8:K8"/>
    <mergeCell ref="B9:B10"/>
    <mergeCell ref="C9:D10"/>
    <mergeCell ref="J9:K9"/>
    <mergeCell ref="J10:K10"/>
    <mergeCell ref="I46:I49"/>
    <mergeCell ref="J46:K49"/>
    <mergeCell ref="B11:B14"/>
    <mergeCell ref="C11:D14"/>
    <mergeCell ref="J11:K11"/>
    <mergeCell ref="J12:K12"/>
    <mergeCell ref="J13:K13"/>
    <mergeCell ref="I14:I16"/>
    <mergeCell ref="J14:K16"/>
    <mergeCell ref="C15:D15"/>
    <mergeCell ref="C16:D16"/>
    <mergeCell ref="B17:B19"/>
    <mergeCell ref="C17:D19"/>
    <mergeCell ref="I17:I19"/>
    <mergeCell ref="J17:K19"/>
    <mergeCell ref="B20:B21"/>
    <mergeCell ref="C20:D21"/>
  </mergeCells>
  <phoneticPr fontId="2"/>
  <printOptions horizontalCentered="1" verticalCentered="1"/>
  <pageMargins left="0.39370078740157483" right="0.39370078740157483" top="0.39370078740157483" bottom="0.39370078740157483" header="0.23622047244094491" footer="0.19685039370078741"/>
  <pageSetup paperSize="9" scale="45" fitToWidth="0" fitToHeight="0" orientation="portrait" r:id="rId1"/>
  <headerFooter alignWithMargins="0"/>
  <rowBreaks count="2" manualBreakCount="2">
    <brk id="81" min="1" max="13" man="1"/>
    <brk id="163" min="1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2:P466"/>
  <sheetViews>
    <sheetView view="pageBreakPreview" topLeftCell="A280" zoomScaleSheetLayoutView="100" workbookViewId="0">
      <selection activeCell="B222" sqref="B222"/>
    </sheetView>
  </sheetViews>
  <sheetFormatPr defaultColWidth="9" defaultRowHeight="14" x14ac:dyDescent="0.2"/>
  <cols>
    <col min="1" max="1" width="9" style="62"/>
    <col min="2" max="2" width="7.90625" style="62" bestFit="1" customWidth="1"/>
    <col min="3" max="3" width="59.26953125" style="62" customWidth="1"/>
    <col min="4" max="4" width="15.453125" style="62" bestFit="1" customWidth="1"/>
    <col min="5" max="5" width="16.7265625" style="109" bestFit="1" customWidth="1"/>
    <col min="6" max="6" width="13.36328125" style="62" customWidth="1"/>
    <col min="7" max="7" width="61.6328125" style="62" bestFit="1" customWidth="1"/>
    <col min="8" max="9" width="60.26953125" style="62" bestFit="1" customWidth="1"/>
    <col min="10" max="10" width="10.6328125" style="62" customWidth="1"/>
    <col min="11" max="11" width="9" style="62"/>
    <col min="12" max="12" width="6.26953125" style="62" bestFit="1" customWidth="1"/>
    <col min="13" max="13" width="9" style="62"/>
    <col min="14" max="14" width="13.453125" style="62" customWidth="1"/>
    <col min="15" max="15" width="9" style="62"/>
    <col min="16" max="16" width="6.26953125" style="62" bestFit="1" customWidth="1"/>
    <col min="17" max="16384" width="9" style="62"/>
  </cols>
  <sheetData>
    <row r="2" spans="1:16" ht="23.5" x14ac:dyDescent="0.2">
      <c r="C2" s="63" t="s">
        <v>725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2"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</row>
    <row r="4" spans="1:16" x14ac:dyDescent="0.2">
      <c r="C4" s="66" t="s">
        <v>93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14.5" thickBot="1" x14ac:dyDescent="0.25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6" ht="14.5" x14ac:dyDescent="0.25">
      <c r="A6" s="67" t="s">
        <v>85</v>
      </c>
      <c r="B6" s="68" t="s">
        <v>35</v>
      </c>
      <c r="C6" s="69" t="s">
        <v>28</v>
      </c>
      <c r="D6" s="70" t="s">
        <v>71</v>
      </c>
      <c r="E6" s="69" t="s">
        <v>39</v>
      </c>
      <c r="F6" s="71" t="s">
        <v>40</v>
      </c>
      <c r="G6" s="72" t="s">
        <v>36</v>
      </c>
    </row>
    <row r="7" spans="1:16" ht="18.75" customHeight="1" x14ac:dyDescent="0.2">
      <c r="A7" s="73" t="str">
        <f t="shared" ref="A7:A80" si="0">B7&amp;D7</f>
        <v>101a</v>
      </c>
      <c r="B7" s="74">
        <v>101</v>
      </c>
      <c r="C7" s="75" t="s">
        <v>271</v>
      </c>
      <c r="D7" s="76" t="s">
        <v>75</v>
      </c>
      <c r="E7" s="77" t="s">
        <v>141</v>
      </c>
      <c r="F7" s="78">
        <v>8</v>
      </c>
      <c r="G7" s="79"/>
    </row>
    <row r="8" spans="1:16" ht="18.75" customHeight="1" x14ac:dyDescent="0.2">
      <c r="A8" s="73" t="str">
        <f t="shared" si="0"/>
        <v>101b</v>
      </c>
      <c r="B8" s="74">
        <v>101</v>
      </c>
      <c r="C8" s="75" t="s">
        <v>270</v>
      </c>
      <c r="D8" s="80" t="s">
        <v>72</v>
      </c>
      <c r="E8" s="77" t="s">
        <v>171</v>
      </c>
      <c r="F8" s="78">
        <v>3</v>
      </c>
      <c r="G8" s="79"/>
    </row>
    <row r="9" spans="1:16" ht="18.75" customHeight="1" x14ac:dyDescent="0.2">
      <c r="A9" s="73" t="str">
        <f t="shared" si="0"/>
        <v>102a</v>
      </c>
      <c r="B9" s="74">
        <v>102</v>
      </c>
      <c r="C9" s="75" t="s">
        <v>240</v>
      </c>
      <c r="D9" s="81" t="s">
        <v>75</v>
      </c>
      <c r="E9" s="77" t="s">
        <v>105</v>
      </c>
      <c r="F9" s="78">
        <v>15</v>
      </c>
      <c r="G9" s="79"/>
    </row>
    <row r="10" spans="1:16" ht="18.75" customHeight="1" x14ac:dyDescent="0.2">
      <c r="A10" s="73" t="str">
        <f t="shared" si="0"/>
        <v>102b</v>
      </c>
      <c r="B10" s="74">
        <v>102</v>
      </c>
      <c r="C10" s="75" t="s">
        <v>240</v>
      </c>
      <c r="D10" s="81" t="s">
        <v>72</v>
      </c>
      <c r="E10" s="77" t="s">
        <v>77</v>
      </c>
      <c r="F10" s="78">
        <v>8</v>
      </c>
      <c r="G10" s="79"/>
    </row>
    <row r="11" spans="1:16" ht="18.75" customHeight="1" x14ac:dyDescent="0.2">
      <c r="A11" s="73" t="str">
        <f t="shared" si="0"/>
        <v>102c</v>
      </c>
      <c r="B11" s="74">
        <v>102</v>
      </c>
      <c r="C11" s="75" t="s">
        <v>240</v>
      </c>
      <c r="D11" s="82" t="s">
        <v>73</v>
      </c>
      <c r="E11" s="77" t="s">
        <v>78</v>
      </c>
      <c r="F11" s="78">
        <v>5</v>
      </c>
      <c r="G11" s="79"/>
    </row>
    <row r="12" spans="1:16" ht="18.75" customHeight="1" x14ac:dyDescent="0.2">
      <c r="A12" s="73" t="str">
        <f t="shared" si="0"/>
        <v>102d</v>
      </c>
      <c r="B12" s="74">
        <v>102</v>
      </c>
      <c r="C12" s="75" t="s">
        <v>240</v>
      </c>
      <c r="D12" s="81" t="s">
        <v>74</v>
      </c>
      <c r="E12" s="77" t="s">
        <v>79</v>
      </c>
      <c r="F12" s="78">
        <v>3</v>
      </c>
      <c r="G12" s="79"/>
    </row>
    <row r="13" spans="1:16" ht="19" x14ac:dyDescent="0.2">
      <c r="A13" s="73" t="str">
        <f t="shared" si="0"/>
        <v>103a</v>
      </c>
      <c r="B13" s="74">
        <v>103</v>
      </c>
      <c r="C13" s="83" t="s">
        <v>272</v>
      </c>
      <c r="D13" s="81" t="s">
        <v>75</v>
      </c>
      <c r="E13" s="77"/>
      <c r="F13" s="78">
        <v>3</v>
      </c>
      <c r="G13" s="79"/>
    </row>
    <row r="14" spans="1:16" ht="19" x14ac:dyDescent="0.2">
      <c r="A14" s="73" t="str">
        <f t="shared" si="0"/>
        <v>104a</v>
      </c>
      <c r="B14" s="74">
        <v>104</v>
      </c>
      <c r="C14" s="83" t="s">
        <v>101</v>
      </c>
      <c r="D14" s="76" t="s">
        <v>75</v>
      </c>
      <c r="E14" s="84" t="s">
        <v>172</v>
      </c>
      <c r="F14" s="85">
        <v>3</v>
      </c>
      <c r="G14" s="86"/>
    </row>
    <row r="15" spans="1:16" ht="18.75" customHeight="1" x14ac:dyDescent="0.2">
      <c r="A15" s="73" t="str">
        <f t="shared" si="0"/>
        <v>105a</v>
      </c>
      <c r="B15" s="74">
        <v>105</v>
      </c>
      <c r="C15" s="83" t="s">
        <v>342</v>
      </c>
      <c r="D15" s="81" t="s">
        <v>75</v>
      </c>
      <c r="E15" s="84" t="s">
        <v>172</v>
      </c>
      <c r="F15" s="85">
        <v>15</v>
      </c>
      <c r="G15" s="86"/>
    </row>
    <row r="16" spans="1:16" ht="18.75" customHeight="1" x14ac:dyDescent="0.2">
      <c r="A16" s="73" t="str">
        <f t="shared" si="0"/>
        <v>105b</v>
      </c>
      <c r="B16" s="74">
        <v>105</v>
      </c>
      <c r="C16" s="83" t="s">
        <v>342</v>
      </c>
      <c r="D16" s="81" t="s">
        <v>72</v>
      </c>
      <c r="E16" s="84" t="s">
        <v>173</v>
      </c>
      <c r="F16" s="85">
        <v>10</v>
      </c>
      <c r="G16" s="79"/>
    </row>
    <row r="17" spans="1:7" ht="18.75" customHeight="1" x14ac:dyDescent="0.2">
      <c r="A17" s="73" t="str">
        <f t="shared" si="0"/>
        <v>105c</v>
      </c>
      <c r="B17" s="74">
        <v>105</v>
      </c>
      <c r="C17" s="83" t="s">
        <v>241</v>
      </c>
      <c r="D17" s="81" t="s">
        <v>73</v>
      </c>
      <c r="E17" s="87" t="s">
        <v>308</v>
      </c>
      <c r="F17" s="85">
        <v>5</v>
      </c>
      <c r="G17" s="79"/>
    </row>
    <row r="18" spans="1:7" ht="18.75" customHeight="1" x14ac:dyDescent="0.2">
      <c r="A18" s="73" t="str">
        <f t="shared" si="0"/>
        <v>106a</v>
      </c>
      <c r="B18" s="74">
        <v>106</v>
      </c>
      <c r="C18" s="75" t="s">
        <v>242</v>
      </c>
      <c r="D18" s="76" t="s">
        <v>75</v>
      </c>
      <c r="E18" s="84" t="s">
        <v>172</v>
      </c>
      <c r="F18" s="85">
        <v>15</v>
      </c>
      <c r="G18" s="79"/>
    </row>
    <row r="19" spans="1:7" ht="18.75" customHeight="1" x14ac:dyDescent="0.2">
      <c r="A19" s="73" t="str">
        <f t="shared" si="0"/>
        <v>106b</v>
      </c>
      <c r="B19" s="74">
        <v>106</v>
      </c>
      <c r="C19" s="75" t="s">
        <v>242</v>
      </c>
      <c r="D19" s="76" t="s">
        <v>72</v>
      </c>
      <c r="E19" s="84" t="s">
        <v>173</v>
      </c>
      <c r="F19" s="85">
        <v>10</v>
      </c>
      <c r="G19" s="79"/>
    </row>
    <row r="20" spans="1:7" ht="18.75" customHeight="1" x14ac:dyDescent="0.2">
      <c r="A20" s="73" t="str">
        <f t="shared" si="0"/>
        <v>107a</v>
      </c>
      <c r="B20" s="74">
        <v>107</v>
      </c>
      <c r="C20" s="75" t="s">
        <v>174</v>
      </c>
      <c r="D20" s="81" t="s">
        <v>75</v>
      </c>
      <c r="E20" s="77" t="s">
        <v>173</v>
      </c>
      <c r="F20" s="78">
        <v>10</v>
      </c>
      <c r="G20" s="79"/>
    </row>
    <row r="21" spans="1:7" ht="19" x14ac:dyDescent="0.2">
      <c r="A21" s="73" t="str">
        <f t="shared" si="0"/>
        <v>108a</v>
      </c>
      <c r="B21" s="74">
        <v>108</v>
      </c>
      <c r="C21" s="75" t="s">
        <v>273</v>
      </c>
      <c r="D21" s="81" t="s">
        <v>75</v>
      </c>
      <c r="E21" s="77" t="s">
        <v>173</v>
      </c>
      <c r="F21" s="78">
        <v>10</v>
      </c>
      <c r="G21" s="79"/>
    </row>
    <row r="22" spans="1:7" ht="19" x14ac:dyDescent="0.2">
      <c r="A22" s="73" t="str">
        <f t="shared" si="0"/>
        <v>109a</v>
      </c>
      <c r="B22" s="88">
        <v>109</v>
      </c>
      <c r="C22" s="89" t="s">
        <v>175</v>
      </c>
      <c r="D22" s="82" t="s">
        <v>75</v>
      </c>
      <c r="E22" s="77" t="s">
        <v>173</v>
      </c>
      <c r="F22" s="78">
        <v>10</v>
      </c>
      <c r="G22" s="79"/>
    </row>
    <row r="23" spans="1:7" ht="19" x14ac:dyDescent="0.2">
      <c r="A23" s="73" t="str">
        <f t="shared" si="0"/>
        <v>110a</v>
      </c>
      <c r="B23" s="88">
        <v>110</v>
      </c>
      <c r="C23" s="89" t="s">
        <v>176</v>
      </c>
      <c r="D23" s="82" t="s">
        <v>75</v>
      </c>
      <c r="E23" s="90" t="s">
        <v>177</v>
      </c>
      <c r="F23" s="78">
        <v>8</v>
      </c>
      <c r="G23" s="79"/>
    </row>
    <row r="24" spans="1:7" ht="19" x14ac:dyDescent="0.2">
      <c r="A24" s="73" t="str">
        <f t="shared" si="0"/>
        <v>111a</v>
      </c>
      <c r="B24" s="74">
        <v>111</v>
      </c>
      <c r="C24" s="83" t="s">
        <v>178</v>
      </c>
      <c r="D24" s="82" t="s">
        <v>75</v>
      </c>
      <c r="E24" s="77" t="s">
        <v>109</v>
      </c>
      <c r="F24" s="78">
        <v>5</v>
      </c>
      <c r="G24" s="79"/>
    </row>
    <row r="25" spans="1:7" ht="19" x14ac:dyDescent="0.2">
      <c r="A25" s="73" t="str">
        <f t="shared" si="0"/>
        <v>112a</v>
      </c>
      <c r="B25" s="74">
        <v>112</v>
      </c>
      <c r="C25" s="83" t="s">
        <v>243</v>
      </c>
      <c r="D25" s="82" t="s">
        <v>375</v>
      </c>
      <c r="E25" s="77" t="s">
        <v>359</v>
      </c>
      <c r="F25" s="78">
        <v>10</v>
      </c>
      <c r="G25" s="91"/>
    </row>
    <row r="26" spans="1:7" ht="19" x14ac:dyDescent="0.2">
      <c r="A26" s="73" t="str">
        <f t="shared" si="0"/>
        <v>112b</v>
      </c>
      <c r="B26" s="74">
        <v>112</v>
      </c>
      <c r="C26" s="83" t="s">
        <v>243</v>
      </c>
      <c r="D26" s="82" t="s">
        <v>376</v>
      </c>
      <c r="E26" s="77" t="s">
        <v>62</v>
      </c>
      <c r="F26" s="78">
        <v>5</v>
      </c>
      <c r="G26" s="79"/>
    </row>
    <row r="27" spans="1:7" ht="18.75" customHeight="1" x14ac:dyDescent="0.2">
      <c r="A27" s="73" t="str">
        <f t="shared" si="0"/>
        <v>112c</v>
      </c>
      <c r="B27" s="74">
        <v>112</v>
      </c>
      <c r="C27" s="83" t="s">
        <v>243</v>
      </c>
      <c r="D27" s="82" t="s">
        <v>377</v>
      </c>
      <c r="E27" s="77" t="s">
        <v>179</v>
      </c>
      <c r="F27" s="78">
        <v>8</v>
      </c>
      <c r="G27" s="79"/>
    </row>
    <row r="28" spans="1:7" ht="18.75" customHeight="1" x14ac:dyDescent="0.2">
      <c r="A28" s="73" t="str">
        <f t="shared" si="0"/>
        <v>113a</v>
      </c>
      <c r="B28" s="74">
        <v>113</v>
      </c>
      <c r="C28" s="83" t="s">
        <v>244</v>
      </c>
      <c r="D28" s="82" t="s">
        <v>375</v>
      </c>
      <c r="E28" s="77" t="s">
        <v>359</v>
      </c>
      <c r="F28" s="78">
        <v>10</v>
      </c>
      <c r="G28" s="91"/>
    </row>
    <row r="29" spans="1:7" ht="18.75" customHeight="1" x14ac:dyDescent="0.2">
      <c r="A29" s="73" t="str">
        <f t="shared" si="0"/>
        <v>113b</v>
      </c>
      <c r="B29" s="74">
        <v>113</v>
      </c>
      <c r="C29" s="83" t="s">
        <v>244</v>
      </c>
      <c r="D29" s="82" t="s">
        <v>374</v>
      </c>
      <c r="E29" s="77" t="s">
        <v>62</v>
      </c>
      <c r="F29" s="78">
        <v>5</v>
      </c>
      <c r="G29" s="79"/>
    </row>
    <row r="30" spans="1:7" ht="18.75" customHeight="1" x14ac:dyDescent="0.2">
      <c r="A30" s="73" t="str">
        <f t="shared" si="0"/>
        <v>113c</v>
      </c>
      <c r="B30" s="74">
        <v>113</v>
      </c>
      <c r="C30" s="83" t="s">
        <v>244</v>
      </c>
      <c r="D30" s="82" t="s">
        <v>73</v>
      </c>
      <c r="E30" s="77" t="s">
        <v>179</v>
      </c>
      <c r="F30" s="78">
        <v>8</v>
      </c>
      <c r="G30" s="79"/>
    </row>
    <row r="31" spans="1:7" ht="18.75" customHeight="1" x14ac:dyDescent="0.2">
      <c r="A31" s="73" t="str">
        <f t="shared" si="0"/>
        <v>114a</v>
      </c>
      <c r="B31" s="74">
        <v>114</v>
      </c>
      <c r="C31" s="83" t="s">
        <v>245</v>
      </c>
      <c r="D31" s="82" t="s">
        <v>75</v>
      </c>
      <c r="E31" s="77" t="s">
        <v>359</v>
      </c>
      <c r="F31" s="78">
        <v>10</v>
      </c>
      <c r="G31" s="86"/>
    </row>
    <row r="32" spans="1:7" ht="18.75" customHeight="1" x14ac:dyDescent="0.2">
      <c r="A32" s="73" t="str">
        <f t="shared" si="0"/>
        <v>114b</v>
      </c>
      <c r="B32" s="74">
        <v>114</v>
      </c>
      <c r="C32" s="83" t="s">
        <v>245</v>
      </c>
      <c r="D32" s="82" t="s">
        <v>372</v>
      </c>
      <c r="E32" s="77" t="s">
        <v>62</v>
      </c>
      <c r="F32" s="78">
        <v>5</v>
      </c>
      <c r="G32" s="86"/>
    </row>
    <row r="33" spans="1:7" ht="18.75" customHeight="1" x14ac:dyDescent="0.2">
      <c r="A33" s="73" t="str">
        <f t="shared" si="0"/>
        <v>114c</v>
      </c>
      <c r="B33" s="74">
        <v>114</v>
      </c>
      <c r="C33" s="83" t="s">
        <v>245</v>
      </c>
      <c r="D33" s="82" t="s">
        <v>371</v>
      </c>
      <c r="E33" s="77" t="s">
        <v>63</v>
      </c>
      <c r="F33" s="78">
        <v>8</v>
      </c>
      <c r="G33" s="86"/>
    </row>
    <row r="34" spans="1:7" ht="18.75" customHeight="1" x14ac:dyDescent="0.2">
      <c r="A34" s="73" t="str">
        <f t="shared" si="0"/>
        <v>115a</v>
      </c>
      <c r="B34" s="74">
        <v>115</v>
      </c>
      <c r="C34" s="83" t="s">
        <v>274</v>
      </c>
      <c r="D34" s="82" t="s">
        <v>75</v>
      </c>
      <c r="E34" s="77" t="s">
        <v>172</v>
      </c>
      <c r="F34" s="78">
        <v>15</v>
      </c>
      <c r="G34" s="79"/>
    </row>
    <row r="35" spans="1:7" ht="18.75" customHeight="1" x14ac:dyDescent="0.2">
      <c r="A35" s="73" t="str">
        <f t="shared" si="0"/>
        <v>115b</v>
      </c>
      <c r="B35" s="74">
        <v>115</v>
      </c>
      <c r="C35" s="83" t="s">
        <v>246</v>
      </c>
      <c r="D35" s="82" t="s">
        <v>72</v>
      </c>
      <c r="E35" s="77" t="s">
        <v>153</v>
      </c>
      <c r="F35" s="78">
        <v>3</v>
      </c>
      <c r="G35" s="79"/>
    </row>
    <row r="36" spans="1:7" ht="18.75" customHeight="1" x14ac:dyDescent="0.2">
      <c r="A36" s="73" t="str">
        <f t="shared" si="0"/>
        <v>115c</v>
      </c>
      <c r="B36" s="74">
        <v>115</v>
      </c>
      <c r="C36" s="83" t="s">
        <v>246</v>
      </c>
      <c r="D36" s="82" t="s">
        <v>73</v>
      </c>
      <c r="E36" s="77" t="s">
        <v>157</v>
      </c>
      <c r="F36" s="78">
        <v>3</v>
      </c>
      <c r="G36" s="79"/>
    </row>
    <row r="37" spans="1:7" ht="18.75" customHeight="1" x14ac:dyDescent="0.2">
      <c r="A37" s="73" t="str">
        <f t="shared" si="0"/>
        <v>116a</v>
      </c>
      <c r="B37" s="74">
        <v>116</v>
      </c>
      <c r="C37" s="75" t="s">
        <v>275</v>
      </c>
      <c r="D37" s="82" t="s">
        <v>75</v>
      </c>
      <c r="E37" s="77" t="s">
        <v>109</v>
      </c>
      <c r="F37" s="78">
        <v>3</v>
      </c>
      <c r="G37" s="79"/>
    </row>
    <row r="38" spans="1:7" ht="19" x14ac:dyDescent="0.2">
      <c r="A38" s="73" t="str">
        <f t="shared" si="0"/>
        <v>117a</v>
      </c>
      <c r="B38" s="74">
        <v>117</v>
      </c>
      <c r="C38" s="75" t="s">
        <v>111</v>
      </c>
      <c r="D38" s="82" t="s">
        <v>75</v>
      </c>
      <c r="E38" s="343"/>
      <c r="F38" s="78">
        <v>15</v>
      </c>
      <c r="G38" s="79"/>
    </row>
    <row r="39" spans="1:7" ht="19" x14ac:dyDescent="0.2">
      <c r="A39" s="73" t="str">
        <f t="shared" si="0"/>
        <v>118a</v>
      </c>
      <c r="B39" s="74">
        <v>118</v>
      </c>
      <c r="C39" s="75" t="s">
        <v>528</v>
      </c>
      <c r="D39" s="82" t="s">
        <v>360</v>
      </c>
      <c r="E39" s="77" t="s">
        <v>529</v>
      </c>
      <c r="F39" s="78">
        <v>8</v>
      </c>
      <c r="G39" s="79"/>
    </row>
    <row r="40" spans="1:7" ht="19" x14ac:dyDescent="0.2">
      <c r="A40" s="73" t="str">
        <f t="shared" si="0"/>
        <v>118b</v>
      </c>
      <c r="B40" s="74">
        <v>118</v>
      </c>
      <c r="C40" s="75" t="s">
        <v>528</v>
      </c>
      <c r="D40" s="82" t="s">
        <v>361</v>
      </c>
      <c r="E40" s="77" t="s">
        <v>530</v>
      </c>
      <c r="F40" s="78">
        <v>5</v>
      </c>
      <c r="G40" s="79"/>
    </row>
    <row r="41" spans="1:7" ht="19" x14ac:dyDescent="0.2">
      <c r="A41" s="73" t="str">
        <f t="shared" si="0"/>
        <v>118c</v>
      </c>
      <c r="B41" s="74">
        <v>118</v>
      </c>
      <c r="C41" s="75" t="s">
        <v>528</v>
      </c>
      <c r="D41" s="82" t="s">
        <v>362</v>
      </c>
      <c r="E41" s="77" t="s">
        <v>531</v>
      </c>
      <c r="F41" s="78">
        <v>1</v>
      </c>
      <c r="G41" s="79"/>
    </row>
    <row r="42" spans="1:7" ht="19" x14ac:dyDescent="0.2">
      <c r="A42" s="73" t="str">
        <f t="shared" si="0"/>
        <v>118d</v>
      </c>
      <c r="B42" s="74">
        <v>118</v>
      </c>
      <c r="C42" s="75" t="s">
        <v>528</v>
      </c>
      <c r="D42" s="82" t="s">
        <v>525</v>
      </c>
      <c r="E42" s="77" t="s">
        <v>532</v>
      </c>
      <c r="F42" s="78">
        <v>5</v>
      </c>
      <c r="G42" s="79"/>
    </row>
    <row r="43" spans="1:7" ht="19" x14ac:dyDescent="0.2">
      <c r="A43" s="73" t="str">
        <f t="shared" si="0"/>
        <v>118e</v>
      </c>
      <c r="B43" s="74">
        <v>118</v>
      </c>
      <c r="C43" s="75" t="s">
        <v>528</v>
      </c>
      <c r="D43" s="82" t="s">
        <v>526</v>
      </c>
      <c r="E43" s="77" t="s">
        <v>533</v>
      </c>
      <c r="F43" s="78">
        <v>3</v>
      </c>
      <c r="G43" s="79"/>
    </row>
    <row r="44" spans="1:7" ht="19" x14ac:dyDescent="0.2">
      <c r="A44" s="73" t="str">
        <f t="shared" si="0"/>
        <v>118f</v>
      </c>
      <c r="B44" s="74">
        <v>118</v>
      </c>
      <c r="C44" s="75" t="s">
        <v>528</v>
      </c>
      <c r="D44" s="82" t="s">
        <v>527</v>
      </c>
      <c r="E44" s="77" t="s">
        <v>534</v>
      </c>
      <c r="F44" s="78">
        <v>1</v>
      </c>
      <c r="G44" s="79"/>
    </row>
    <row r="45" spans="1:7" ht="19" x14ac:dyDescent="0.2">
      <c r="A45" s="73" t="str">
        <f t="shared" si="0"/>
        <v>118g</v>
      </c>
      <c r="B45" s="246">
        <v>118</v>
      </c>
      <c r="C45" s="75" t="s">
        <v>528</v>
      </c>
      <c r="D45" s="82" t="s">
        <v>431</v>
      </c>
      <c r="E45" s="77" t="s">
        <v>736</v>
      </c>
      <c r="F45" s="78">
        <v>8</v>
      </c>
      <c r="G45" s="79"/>
    </row>
    <row r="46" spans="1:7" ht="19" x14ac:dyDescent="0.2">
      <c r="A46" s="73" t="str">
        <f t="shared" si="0"/>
        <v>118h</v>
      </c>
      <c r="B46" s="246">
        <v>118</v>
      </c>
      <c r="C46" s="75" t="s">
        <v>528</v>
      </c>
      <c r="D46" s="82" t="s">
        <v>520</v>
      </c>
      <c r="E46" s="77" t="s">
        <v>737</v>
      </c>
      <c r="F46" s="78">
        <v>5</v>
      </c>
      <c r="G46" s="79"/>
    </row>
    <row r="47" spans="1:7" ht="19" x14ac:dyDescent="0.2">
      <c r="A47" s="73" t="str">
        <f t="shared" si="0"/>
        <v>118i</v>
      </c>
      <c r="B47" s="246">
        <v>118</v>
      </c>
      <c r="C47" s="75" t="s">
        <v>528</v>
      </c>
      <c r="D47" s="82" t="s">
        <v>735</v>
      </c>
      <c r="E47" s="77" t="s">
        <v>738</v>
      </c>
      <c r="F47" s="78">
        <v>1</v>
      </c>
      <c r="G47" s="79"/>
    </row>
    <row r="48" spans="1:7" ht="19" x14ac:dyDescent="0.2">
      <c r="A48" s="73" t="str">
        <f t="shared" si="0"/>
        <v>201a</v>
      </c>
      <c r="B48" s="74">
        <v>201</v>
      </c>
      <c r="C48" s="75" t="s">
        <v>112</v>
      </c>
      <c r="D48" s="82" t="s">
        <v>75</v>
      </c>
      <c r="E48" s="77" t="s">
        <v>180</v>
      </c>
      <c r="F48" s="78">
        <v>15</v>
      </c>
      <c r="G48" s="79"/>
    </row>
    <row r="49" spans="1:7" ht="18.75" customHeight="1" x14ac:dyDescent="0.2">
      <c r="A49" s="73" t="str">
        <f t="shared" si="0"/>
        <v>201b</v>
      </c>
      <c r="B49" s="74">
        <v>201</v>
      </c>
      <c r="C49" s="75" t="s">
        <v>112</v>
      </c>
      <c r="D49" s="92" t="s">
        <v>72</v>
      </c>
      <c r="E49" s="77" t="s">
        <v>181</v>
      </c>
      <c r="F49" s="78">
        <v>10</v>
      </c>
      <c r="G49" s="79"/>
    </row>
    <row r="50" spans="1:7" ht="18.75" customHeight="1" x14ac:dyDescent="0.2">
      <c r="A50" s="73" t="str">
        <f t="shared" si="0"/>
        <v>202a</v>
      </c>
      <c r="B50" s="74">
        <v>202</v>
      </c>
      <c r="C50" s="83" t="s">
        <v>113</v>
      </c>
      <c r="D50" s="92" t="s">
        <v>75</v>
      </c>
      <c r="E50" s="84" t="s">
        <v>182</v>
      </c>
      <c r="F50" s="85">
        <v>15</v>
      </c>
      <c r="G50" s="79"/>
    </row>
    <row r="51" spans="1:7" ht="19" x14ac:dyDescent="0.2">
      <c r="A51" s="73" t="str">
        <f t="shared" si="0"/>
        <v>203a</v>
      </c>
      <c r="B51" s="74">
        <v>203</v>
      </c>
      <c r="C51" s="83" t="s">
        <v>563</v>
      </c>
      <c r="D51" s="92" t="s">
        <v>75</v>
      </c>
      <c r="E51" s="77" t="s">
        <v>172</v>
      </c>
      <c r="F51" s="78">
        <v>15</v>
      </c>
      <c r="G51" s="79"/>
    </row>
    <row r="52" spans="1:7" ht="19" x14ac:dyDescent="0.2">
      <c r="A52" s="73" t="str">
        <f t="shared" si="0"/>
        <v>204a</v>
      </c>
      <c r="B52" s="74">
        <v>204</v>
      </c>
      <c r="C52" s="83" t="s">
        <v>247</v>
      </c>
      <c r="D52" s="81" t="s">
        <v>75</v>
      </c>
      <c r="E52" s="77" t="s">
        <v>105</v>
      </c>
      <c r="F52" s="78">
        <v>15</v>
      </c>
      <c r="G52" s="93"/>
    </row>
    <row r="53" spans="1:7" ht="18.75" customHeight="1" x14ac:dyDescent="0.2">
      <c r="A53" s="73" t="str">
        <f t="shared" si="0"/>
        <v>204b</v>
      </c>
      <c r="B53" s="74">
        <v>204</v>
      </c>
      <c r="C53" s="83" t="s">
        <v>247</v>
      </c>
      <c r="D53" s="81" t="s">
        <v>72</v>
      </c>
      <c r="E53" s="77" t="s">
        <v>77</v>
      </c>
      <c r="F53" s="78">
        <v>8</v>
      </c>
      <c r="G53" s="79"/>
    </row>
    <row r="54" spans="1:7" ht="18.75" customHeight="1" x14ac:dyDescent="0.2">
      <c r="A54" s="73" t="str">
        <f t="shared" si="0"/>
        <v>204c</v>
      </c>
      <c r="B54" s="74">
        <v>204</v>
      </c>
      <c r="C54" s="83" t="s">
        <v>247</v>
      </c>
      <c r="D54" s="82" t="s">
        <v>73</v>
      </c>
      <c r="E54" s="77" t="s">
        <v>78</v>
      </c>
      <c r="F54" s="78">
        <v>5</v>
      </c>
      <c r="G54" s="79"/>
    </row>
    <row r="55" spans="1:7" ht="18.75" customHeight="1" x14ac:dyDescent="0.2">
      <c r="A55" s="73" t="str">
        <f t="shared" si="0"/>
        <v>204d</v>
      </c>
      <c r="B55" s="74">
        <v>204</v>
      </c>
      <c r="C55" s="83" t="s">
        <v>247</v>
      </c>
      <c r="D55" s="81" t="s">
        <v>74</v>
      </c>
      <c r="E55" s="77" t="s">
        <v>79</v>
      </c>
      <c r="F55" s="78">
        <v>3</v>
      </c>
      <c r="G55" s="79"/>
    </row>
    <row r="56" spans="1:7" ht="19" x14ac:dyDescent="0.2">
      <c r="A56" s="73" t="str">
        <f t="shared" si="0"/>
        <v>205a</v>
      </c>
      <c r="B56" s="74">
        <v>205</v>
      </c>
      <c r="C56" s="83" t="s">
        <v>248</v>
      </c>
      <c r="D56" s="82" t="s">
        <v>75</v>
      </c>
      <c r="E56" s="77" t="s">
        <v>172</v>
      </c>
      <c r="F56" s="78">
        <v>15</v>
      </c>
      <c r="G56" s="79"/>
    </row>
    <row r="57" spans="1:7" ht="18.75" customHeight="1" x14ac:dyDescent="0.2">
      <c r="A57" s="73" t="str">
        <f t="shared" si="0"/>
        <v>205b</v>
      </c>
      <c r="B57" s="74">
        <v>205</v>
      </c>
      <c r="C57" s="83" t="s">
        <v>248</v>
      </c>
      <c r="D57" s="81" t="s">
        <v>72</v>
      </c>
      <c r="E57" s="77" t="s">
        <v>173</v>
      </c>
      <c r="F57" s="78">
        <v>10</v>
      </c>
      <c r="G57" s="79"/>
    </row>
    <row r="58" spans="1:7" ht="18.75" customHeight="1" x14ac:dyDescent="0.2">
      <c r="A58" s="73" t="str">
        <f t="shared" si="0"/>
        <v>206a</v>
      </c>
      <c r="B58" s="74">
        <v>206</v>
      </c>
      <c r="C58" s="75" t="s">
        <v>249</v>
      </c>
      <c r="D58" s="82" t="s">
        <v>75</v>
      </c>
      <c r="E58" s="77" t="s">
        <v>172</v>
      </c>
      <c r="F58" s="78">
        <v>15</v>
      </c>
      <c r="G58" s="79"/>
    </row>
    <row r="59" spans="1:7" ht="18.75" customHeight="1" x14ac:dyDescent="0.2">
      <c r="A59" s="73" t="str">
        <f t="shared" si="0"/>
        <v>206b</v>
      </c>
      <c r="B59" s="74">
        <v>206</v>
      </c>
      <c r="C59" s="75" t="s">
        <v>249</v>
      </c>
      <c r="D59" s="82" t="s">
        <v>72</v>
      </c>
      <c r="E59" s="77" t="s">
        <v>173</v>
      </c>
      <c r="F59" s="78">
        <v>10</v>
      </c>
      <c r="G59" s="79"/>
    </row>
    <row r="60" spans="1:7" ht="18.75" customHeight="1" x14ac:dyDescent="0.2">
      <c r="A60" s="73" t="str">
        <f t="shared" si="0"/>
        <v>207a</v>
      </c>
      <c r="B60" s="74">
        <v>207</v>
      </c>
      <c r="C60" s="75" t="s">
        <v>265</v>
      </c>
      <c r="D60" s="81" t="s">
        <v>75</v>
      </c>
      <c r="E60" s="165" t="s">
        <v>564</v>
      </c>
      <c r="F60" s="78">
        <v>15</v>
      </c>
      <c r="G60" s="94"/>
    </row>
    <row r="61" spans="1:7" ht="18.75" customHeight="1" x14ac:dyDescent="0.2">
      <c r="A61" s="73" t="str">
        <f t="shared" si="0"/>
        <v>207b</v>
      </c>
      <c r="B61" s="74">
        <v>207</v>
      </c>
      <c r="C61" s="75" t="s">
        <v>265</v>
      </c>
      <c r="D61" s="81" t="s">
        <v>72</v>
      </c>
      <c r="E61" s="77" t="s">
        <v>181</v>
      </c>
      <c r="F61" s="78">
        <v>10</v>
      </c>
      <c r="G61" s="94"/>
    </row>
    <row r="62" spans="1:7" ht="18.75" customHeight="1" x14ac:dyDescent="0.2">
      <c r="A62" s="73" t="str">
        <f t="shared" si="0"/>
        <v>207c</v>
      </c>
      <c r="B62" s="74">
        <v>207</v>
      </c>
      <c r="C62" s="75" t="s">
        <v>265</v>
      </c>
      <c r="D62" s="81" t="s">
        <v>73</v>
      </c>
      <c r="E62" s="165" t="s">
        <v>565</v>
      </c>
      <c r="F62" s="78">
        <v>8</v>
      </c>
      <c r="G62" s="94"/>
    </row>
    <row r="63" spans="1:7" ht="18.75" customHeight="1" x14ac:dyDescent="0.2">
      <c r="A63" s="73" t="str">
        <f t="shared" si="0"/>
        <v>208a</v>
      </c>
      <c r="B63" s="74">
        <v>208</v>
      </c>
      <c r="C63" s="75" t="s">
        <v>266</v>
      </c>
      <c r="D63" s="81" t="s">
        <v>75</v>
      </c>
      <c r="E63" s="165" t="s">
        <v>566</v>
      </c>
      <c r="F63" s="78">
        <v>15</v>
      </c>
      <c r="G63" s="94"/>
    </row>
    <row r="64" spans="1:7" ht="18.75" customHeight="1" x14ac:dyDescent="0.2">
      <c r="A64" s="73" t="str">
        <f t="shared" si="0"/>
        <v>208b</v>
      </c>
      <c r="B64" s="74">
        <v>208</v>
      </c>
      <c r="C64" s="75" t="s">
        <v>266</v>
      </c>
      <c r="D64" s="81" t="s">
        <v>72</v>
      </c>
      <c r="E64" s="77" t="s">
        <v>181</v>
      </c>
      <c r="F64" s="78">
        <v>10</v>
      </c>
      <c r="G64" s="79"/>
    </row>
    <row r="65" spans="1:7" ht="18.75" customHeight="1" x14ac:dyDescent="0.2">
      <c r="A65" s="73" t="str">
        <f t="shared" si="0"/>
        <v>208c</v>
      </c>
      <c r="B65" s="74">
        <v>208</v>
      </c>
      <c r="C65" s="75" t="s">
        <v>266</v>
      </c>
      <c r="D65" s="81" t="s">
        <v>73</v>
      </c>
      <c r="E65" s="165" t="s">
        <v>567</v>
      </c>
      <c r="F65" s="78">
        <v>8</v>
      </c>
      <c r="G65" s="79"/>
    </row>
    <row r="66" spans="1:7" ht="18.75" customHeight="1" x14ac:dyDescent="0.2">
      <c r="A66" s="73" t="str">
        <f t="shared" si="0"/>
        <v>209a</v>
      </c>
      <c r="B66" s="74">
        <v>209</v>
      </c>
      <c r="C66" s="83" t="s">
        <v>183</v>
      </c>
      <c r="D66" s="82" t="s">
        <v>75</v>
      </c>
      <c r="E66" s="77" t="s">
        <v>568</v>
      </c>
      <c r="F66" s="78">
        <v>15</v>
      </c>
      <c r="G66" s="91"/>
    </row>
    <row r="67" spans="1:7" ht="19" x14ac:dyDescent="0.2">
      <c r="A67" s="73" t="str">
        <f t="shared" si="0"/>
        <v>210a</v>
      </c>
      <c r="B67" s="74">
        <v>210</v>
      </c>
      <c r="C67" s="83" t="s">
        <v>184</v>
      </c>
      <c r="D67" s="82" t="s">
        <v>75</v>
      </c>
      <c r="E67" s="77"/>
      <c r="F67" s="78">
        <v>15</v>
      </c>
      <c r="G67" s="79"/>
    </row>
    <row r="68" spans="1:7" ht="19" x14ac:dyDescent="0.2">
      <c r="A68" s="73" t="str">
        <f t="shared" si="0"/>
        <v>211a</v>
      </c>
      <c r="B68" s="74">
        <v>211</v>
      </c>
      <c r="C68" s="83" t="s">
        <v>142</v>
      </c>
      <c r="D68" s="82" t="s">
        <v>75</v>
      </c>
      <c r="E68" s="77" t="s">
        <v>115</v>
      </c>
      <c r="F68" s="78">
        <v>8</v>
      </c>
      <c r="G68" s="79"/>
    </row>
    <row r="69" spans="1:7" ht="18.75" customHeight="1" x14ac:dyDescent="0.2">
      <c r="A69" s="73" t="str">
        <f t="shared" si="0"/>
        <v>211b</v>
      </c>
      <c r="B69" s="74">
        <v>211</v>
      </c>
      <c r="C69" s="83" t="s">
        <v>142</v>
      </c>
      <c r="D69" s="82" t="s">
        <v>72</v>
      </c>
      <c r="E69" s="77" t="s">
        <v>185</v>
      </c>
      <c r="F69" s="78">
        <v>8</v>
      </c>
      <c r="G69" s="79"/>
    </row>
    <row r="70" spans="1:7" ht="18.75" customHeight="1" x14ac:dyDescent="0.2">
      <c r="A70" s="73" t="str">
        <f t="shared" si="0"/>
        <v>212a</v>
      </c>
      <c r="B70" s="74">
        <v>212</v>
      </c>
      <c r="C70" s="83" t="s">
        <v>114</v>
      </c>
      <c r="D70" s="82" t="s">
        <v>75</v>
      </c>
      <c r="E70" s="77" t="s">
        <v>115</v>
      </c>
      <c r="F70" s="78">
        <v>8</v>
      </c>
      <c r="G70" s="79"/>
    </row>
    <row r="71" spans="1:7" ht="18.75" customHeight="1" x14ac:dyDescent="0.2">
      <c r="A71" s="73" t="str">
        <f t="shared" si="0"/>
        <v>212b</v>
      </c>
      <c r="B71" s="74">
        <v>212</v>
      </c>
      <c r="C71" s="83" t="s">
        <v>114</v>
      </c>
      <c r="D71" s="82" t="s">
        <v>72</v>
      </c>
      <c r="E71" s="77" t="s">
        <v>185</v>
      </c>
      <c r="F71" s="78">
        <v>8</v>
      </c>
      <c r="G71" s="79"/>
    </row>
    <row r="72" spans="1:7" ht="18.75" customHeight="1" x14ac:dyDescent="0.2">
      <c r="A72" s="73" t="str">
        <f t="shared" si="0"/>
        <v>213a</v>
      </c>
      <c r="B72" s="74">
        <v>213</v>
      </c>
      <c r="C72" s="83" t="s">
        <v>187</v>
      </c>
      <c r="D72" s="82" t="s">
        <v>75</v>
      </c>
      <c r="E72" s="77" t="s">
        <v>188</v>
      </c>
      <c r="F72" s="78">
        <v>10</v>
      </c>
      <c r="G72" s="95"/>
    </row>
    <row r="73" spans="1:7" ht="18.75" customHeight="1" x14ac:dyDescent="0.2">
      <c r="A73" s="73" t="str">
        <f t="shared" si="0"/>
        <v>213b</v>
      </c>
      <c r="B73" s="74">
        <v>213</v>
      </c>
      <c r="C73" s="83" t="s">
        <v>187</v>
      </c>
      <c r="D73" s="82" t="s">
        <v>72</v>
      </c>
      <c r="E73" s="77" t="s">
        <v>172</v>
      </c>
      <c r="F73" s="78">
        <v>8</v>
      </c>
      <c r="G73" s="95"/>
    </row>
    <row r="74" spans="1:7" ht="18.75" customHeight="1" x14ac:dyDescent="0.2">
      <c r="A74" s="73" t="str">
        <f t="shared" si="0"/>
        <v>213c</v>
      </c>
      <c r="B74" s="74">
        <v>213</v>
      </c>
      <c r="C74" s="83" t="s">
        <v>187</v>
      </c>
      <c r="D74" s="82" t="s">
        <v>73</v>
      </c>
      <c r="E74" s="77" t="s">
        <v>173</v>
      </c>
      <c r="F74" s="78">
        <v>5</v>
      </c>
      <c r="G74" s="95"/>
    </row>
    <row r="75" spans="1:7" ht="18.75" customHeight="1" x14ac:dyDescent="0.2">
      <c r="A75" s="73" t="str">
        <f t="shared" si="0"/>
        <v>213d</v>
      </c>
      <c r="B75" s="74">
        <v>213</v>
      </c>
      <c r="C75" s="83" t="s">
        <v>187</v>
      </c>
      <c r="D75" s="82" t="s">
        <v>74</v>
      </c>
      <c r="E75" s="77" t="s">
        <v>186</v>
      </c>
      <c r="F75" s="78">
        <v>3</v>
      </c>
      <c r="G75" s="79"/>
    </row>
    <row r="76" spans="1:7" ht="18.75" customHeight="1" x14ac:dyDescent="0.2">
      <c r="A76" s="73" t="str">
        <f t="shared" si="0"/>
        <v>214a</v>
      </c>
      <c r="B76" s="74">
        <v>214</v>
      </c>
      <c r="C76" s="83" t="s">
        <v>132</v>
      </c>
      <c r="D76" s="82" t="s">
        <v>75</v>
      </c>
      <c r="E76" s="77" t="s">
        <v>173</v>
      </c>
      <c r="F76" s="78">
        <v>15</v>
      </c>
      <c r="G76" s="79"/>
    </row>
    <row r="77" spans="1:7" ht="19" x14ac:dyDescent="0.2">
      <c r="A77" s="73" t="str">
        <f t="shared" si="0"/>
        <v>215a</v>
      </c>
      <c r="B77" s="74">
        <v>215</v>
      </c>
      <c r="C77" s="83" t="s">
        <v>86</v>
      </c>
      <c r="D77" s="82" t="s">
        <v>75</v>
      </c>
      <c r="E77" s="77"/>
      <c r="F77" s="78">
        <v>5</v>
      </c>
      <c r="G77" s="79"/>
    </row>
    <row r="78" spans="1:7" ht="19" x14ac:dyDescent="0.2">
      <c r="A78" s="73" t="str">
        <f t="shared" si="0"/>
        <v>216a</v>
      </c>
      <c r="B78" s="74">
        <v>216</v>
      </c>
      <c r="C78" s="83" t="s">
        <v>133</v>
      </c>
      <c r="D78" s="82" t="s">
        <v>75</v>
      </c>
      <c r="E78" s="77"/>
      <c r="F78" s="78">
        <v>10</v>
      </c>
      <c r="G78" s="79"/>
    </row>
    <row r="79" spans="1:7" ht="19" x14ac:dyDescent="0.2">
      <c r="A79" s="73" t="str">
        <f t="shared" si="0"/>
        <v>217a</v>
      </c>
      <c r="B79" s="74">
        <v>217</v>
      </c>
      <c r="C79" s="83" t="s">
        <v>134</v>
      </c>
      <c r="D79" s="82" t="s">
        <v>75</v>
      </c>
      <c r="E79" s="77" t="s">
        <v>172</v>
      </c>
      <c r="F79" s="78">
        <v>15</v>
      </c>
      <c r="G79" s="79"/>
    </row>
    <row r="80" spans="1:7" ht="19" x14ac:dyDescent="0.2">
      <c r="A80" s="73" t="str">
        <f t="shared" si="0"/>
        <v>218a</v>
      </c>
      <c r="B80" s="74">
        <v>218</v>
      </c>
      <c r="C80" s="83" t="s">
        <v>189</v>
      </c>
      <c r="D80" s="82" t="s">
        <v>75</v>
      </c>
      <c r="E80" s="77"/>
      <c r="F80" s="78">
        <v>8</v>
      </c>
      <c r="G80" s="79"/>
    </row>
    <row r="81" spans="1:7" ht="19" x14ac:dyDescent="0.2">
      <c r="A81" s="73" t="str">
        <f t="shared" ref="A81:A144" si="1">B81&amp;D81</f>
        <v>219a</v>
      </c>
      <c r="B81" s="74">
        <v>219</v>
      </c>
      <c r="C81" s="83" t="s">
        <v>83</v>
      </c>
      <c r="D81" s="82" t="s">
        <v>75</v>
      </c>
      <c r="E81" s="77" t="s">
        <v>188</v>
      </c>
      <c r="F81" s="78">
        <v>10</v>
      </c>
      <c r="G81" s="79"/>
    </row>
    <row r="82" spans="1:7" ht="18.75" customHeight="1" x14ac:dyDescent="0.2">
      <c r="A82" s="73" t="str">
        <f t="shared" si="1"/>
        <v>219b</v>
      </c>
      <c r="B82" s="74">
        <v>219</v>
      </c>
      <c r="C82" s="83" t="s">
        <v>83</v>
      </c>
      <c r="D82" s="82" t="s">
        <v>72</v>
      </c>
      <c r="E82" s="77" t="s">
        <v>172</v>
      </c>
      <c r="F82" s="85">
        <v>5</v>
      </c>
      <c r="G82" s="79"/>
    </row>
    <row r="83" spans="1:7" ht="18.75" customHeight="1" x14ac:dyDescent="0.2">
      <c r="A83" s="73" t="str">
        <f t="shared" si="1"/>
        <v>219c</v>
      </c>
      <c r="B83" s="74">
        <v>219</v>
      </c>
      <c r="C83" s="83" t="s">
        <v>83</v>
      </c>
      <c r="D83" s="82" t="s">
        <v>73</v>
      </c>
      <c r="E83" s="77" t="s">
        <v>173</v>
      </c>
      <c r="F83" s="85">
        <v>3</v>
      </c>
      <c r="G83" s="79"/>
    </row>
    <row r="84" spans="1:7" ht="18.75" customHeight="1" x14ac:dyDescent="0.2">
      <c r="A84" s="73" t="str">
        <f t="shared" si="1"/>
        <v>220a</v>
      </c>
      <c r="B84" s="74">
        <v>220</v>
      </c>
      <c r="C84" s="75" t="s">
        <v>190</v>
      </c>
      <c r="D84" s="82" t="s">
        <v>75</v>
      </c>
      <c r="E84" s="77" t="s">
        <v>172</v>
      </c>
      <c r="F84" s="78">
        <v>15</v>
      </c>
      <c r="G84" s="79"/>
    </row>
    <row r="85" spans="1:7" ht="18.75" customHeight="1" x14ac:dyDescent="0.2">
      <c r="A85" s="73" t="str">
        <f t="shared" si="1"/>
        <v>220b</v>
      </c>
      <c r="B85" s="74">
        <v>220</v>
      </c>
      <c r="C85" s="75" t="s">
        <v>190</v>
      </c>
      <c r="D85" s="82" t="s">
        <v>72</v>
      </c>
      <c r="E85" s="77" t="s">
        <v>173</v>
      </c>
      <c r="F85" s="85">
        <v>10</v>
      </c>
      <c r="G85" s="79"/>
    </row>
    <row r="86" spans="1:7" ht="18.75" customHeight="1" x14ac:dyDescent="0.2">
      <c r="A86" s="73" t="str">
        <f t="shared" si="1"/>
        <v>220c</v>
      </c>
      <c r="B86" s="74">
        <v>220</v>
      </c>
      <c r="C86" s="75" t="s">
        <v>190</v>
      </c>
      <c r="D86" s="82" t="s">
        <v>73</v>
      </c>
      <c r="E86" s="77" t="s">
        <v>186</v>
      </c>
      <c r="F86" s="85">
        <v>8</v>
      </c>
      <c r="G86" s="79"/>
    </row>
    <row r="87" spans="1:7" ht="18.75" customHeight="1" x14ac:dyDescent="0.2">
      <c r="A87" s="73" t="str">
        <f t="shared" si="1"/>
        <v>221a</v>
      </c>
      <c r="B87" s="74">
        <v>221</v>
      </c>
      <c r="C87" s="75" t="s">
        <v>84</v>
      </c>
      <c r="D87" s="82" t="s">
        <v>75</v>
      </c>
      <c r="E87" s="77" t="s">
        <v>188</v>
      </c>
      <c r="F87" s="78">
        <v>10</v>
      </c>
      <c r="G87" s="79"/>
    </row>
    <row r="88" spans="1:7" ht="18.75" customHeight="1" x14ac:dyDescent="0.2">
      <c r="A88" s="73" t="str">
        <f t="shared" si="1"/>
        <v>221b</v>
      </c>
      <c r="B88" s="74">
        <v>221</v>
      </c>
      <c r="C88" s="75" t="s">
        <v>84</v>
      </c>
      <c r="D88" s="82" t="s">
        <v>72</v>
      </c>
      <c r="E88" s="77" t="s">
        <v>172</v>
      </c>
      <c r="F88" s="85">
        <v>5</v>
      </c>
      <c r="G88" s="79"/>
    </row>
    <row r="89" spans="1:7" ht="18.75" customHeight="1" x14ac:dyDescent="0.2">
      <c r="A89" s="73" t="str">
        <f t="shared" si="1"/>
        <v>221c</v>
      </c>
      <c r="B89" s="74">
        <v>221</v>
      </c>
      <c r="C89" s="75" t="s">
        <v>84</v>
      </c>
      <c r="D89" s="82" t="s">
        <v>73</v>
      </c>
      <c r="E89" s="77" t="s">
        <v>173</v>
      </c>
      <c r="F89" s="85">
        <v>3</v>
      </c>
      <c r="G89" s="79"/>
    </row>
    <row r="90" spans="1:7" ht="18.75" customHeight="1" x14ac:dyDescent="0.2">
      <c r="A90" s="73" t="str">
        <f t="shared" si="1"/>
        <v>222a</v>
      </c>
      <c r="B90" s="74">
        <v>222</v>
      </c>
      <c r="C90" s="75" t="s">
        <v>117</v>
      </c>
      <c r="D90" s="82" t="s">
        <v>75</v>
      </c>
      <c r="E90" s="61"/>
      <c r="F90" s="85">
        <v>3</v>
      </c>
      <c r="G90" s="79"/>
    </row>
    <row r="91" spans="1:7" ht="19" x14ac:dyDescent="0.2">
      <c r="A91" s="73" t="str">
        <f t="shared" si="1"/>
        <v>223a</v>
      </c>
      <c r="B91" s="74">
        <v>223</v>
      </c>
      <c r="C91" s="75" t="s">
        <v>118</v>
      </c>
      <c r="D91" s="82" t="s">
        <v>75</v>
      </c>
      <c r="E91" s="61" t="s">
        <v>188</v>
      </c>
      <c r="F91" s="85">
        <v>10</v>
      </c>
      <c r="G91" s="79"/>
    </row>
    <row r="92" spans="1:7" ht="18.75" customHeight="1" x14ac:dyDescent="0.2">
      <c r="A92" s="73" t="str">
        <f t="shared" si="1"/>
        <v>223b</v>
      </c>
      <c r="B92" s="74">
        <v>223</v>
      </c>
      <c r="C92" s="75" t="s">
        <v>118</v>
      </c>
      <c r="D92" s="82" t="s">
        <v>72</v>
      </c>
      <c r="E92" s="61" t="s">
        <v>172</v>
      </c>
      <c r="F92" s="85">
        <v>8</v>
      </c>
      <c r="G92" s="79"/>
    </row>
    <row r="93" spans="1:7" ht="18.75" customHeight="1" x14ac:dyDescent="0.2">
      <c r="A93" s="73" t="str">
        <f t="shared" si="1"/>
        <v>223c</v>
      </c>
      <c r="B93" s="74">
        <v>223</v>
      </c>
      <c r="C93" s="75" t="s">
        <v>118</v>
      </c>
      <c r="D93" s="82" t="s">
        <v>73</v>
      </c>
      <c r="E93" s="61" t="s">
        <v>173</v>
      </c>
      <c r="F93" s="85">
        <v>5</v>
      </c>
      <c r="G93" s="79"/>
    </row>
    <row r="94" spans="1:7" ht="18.75" customHeight="1" x14ac:dyDescent="0.2">
      <c r="A94" s="73" t="str">
        <f t="shared" si="1"/>
        <v>223d</v>
      </c>
      <c r="B94" s="74">
        <v>223</v>
      </c>
      <c r="C94" s="75" t="s">
        <v>118</v>
      </c>
      <c r="D94" s="82" t="s">
        <v>74</v>
      </c>
      <c r="E94" s="61" t="s">
        <v>186</v>
      </c>
      <c r="F94" s="85">
        <v>3</v>
      </c>
      <c r="G94" s="79"/>
    </row>
    <row r="95" spans="1:7" ht="18.75" customHeight="1" x14ac:dyDescent="0.2">
      <c r="A95" s="73" t="str">
        <f t="shared" si="1"/>
        <v>224a</v>
      </c>
      <c r="B95" s="74">
        <v>224</v>
      </c>
      <c r="C95" s="75" t="s">
        <v>695</v>
      </c>
      <c r="D95" s="84" t="s">
        <v>121</v>
      </c>
      <c r="E95" s="85" t="s">
        <v>95</v>
      </c>
      <c r="F95" s="85">
        <v>3</v>
      </c>
      <c r="G95" s="79"/>
    </row>
    <row r="96" spans="1:7" ht="19" x14ac:dyDescent="0.2">
      <c r="A96" s="73" t="str">
        <f t="shared" si="1"/>
        <v>301a</v>
      </c>
      <c r="B96" s="74">
        <v>301</v>
      </c>
      <c r="C96" s="75" t="s">
        <v>299</v>
      </c>
      <c r="D96" s="82" t="s">
        <v>80</v>
      </c>
      <c r="E96" s="61"/>
      <c r="F96" s="85">
        <v>15</v>
      </c>
      <c r="G96" s="79"/>
    </row>
    <row r="97" spans="1:7" ht="19" x14ac:dyDescent="0.2">
      <c r="A97" s="73" t="str">
        <f t="shared" si="1"/>
        <v>302a</v>
      </c>
      <c r="B97" s="74">
        <v>302</v>
      </c>
      <c r="C97" s="75" t="s">
        <v>296</v>
      </c>
      <c r="D97" s="82" t="s">
        <v>75</v>
      </c>
      <c r="E97" s="61"/>
      <c r="F97" s="85">
        <v>15</v>
      </c>
      <c r="G97" s="79"/>
    </row>
    <row r="98" spans="1:7" ht="19" x14ac:dyDescent="0.2">
      <c r="A98" s="73" t="str">
        <f t="shared" si="1"/>
        <v>303a</v>
      </c>
      <c r="B98" s="74">
        <v>303</v>
      </c>
      <c r="C98" s="75" t="s">
        <v>298</v>
      </c>
      <c r="D98" s="82" t="s">
        <v>75</v>
      </c>
      <c r="E98" s="61"/>
      <c r="F98" s="85">
        <v>15</v>
      </c>
      <c r="G98" s="79"/>
    </row>
    <row r="99" spans="1:7" ht="18.75" customHeight="1" x14ac:dyDescent="0.2">
      <c r="A99" s="73" t="str">
        <f t="shared" si="1"/>
        <v>304a</v>
      </c>
      <c r="B99" s="74">
        <v>304</v>
      </c>
      <c r="C99" s="75" t="s">
        <v>250</v>
      </c>
      <c r="D99" s="82" t="s">
        <v>75</v>
      </c>
      <c r="E99" s="61" t="s">
        <v>188</v>
      </c>
      <c r="F99" s="85">
        <v>10</v>
      </c>
      <c r="G99" s="79"/>
    </row>
    <row r="100" spans="1:7" ht="18.75" customHeight="1" x14ac:dyDescent="0.2">
      <c r="A100" s="73" t="str">
        <f t="shared" si="1"/>
        <v>304b</v>
      </c>
      <c r="B100" s="74">
        <v>304</v>
      </c>
      <c r="C100" s="75" t="s">
        <v>250</v>
      </c>
      <c r="D100" s="82" t="s">
        <v>72</v>
      </c>
      <c r="E100" s="61" t="s">
        <v>172</v>
      </c>
      <c r="F100" s="85">
        <v>5</v>
      </c>
      <c r="G100" s="79"/>
    </row>
    <row r="101" spans="1:7" ht="18.75" customHeight="1" x14ac:dyDescent="0.2">
      <c r="A101" s="73" t="str">
        <f t="shared" si="1"/>
        <v>304c</v>
      </c>
      <c r="B101" s="74">
        <v>304</v>
      </c>
      <c r="C101" s="75" t="s">
        <v>250</v>
      </c>
      <c r="D101" s="82" t="s">
        <v>73</v>
      </c>
      <c r="E101" s="61" t="s">
        <v>173</v>
      </c>
      <c r="F101" s="85">
        <v>3</v>
      </c>
      <c r="G101" s="79"/>
    </row>
    <row r="102" spans="1:7" ht="18.75" customHeight="1" x14ac:dyDescent="0.2">
      <c r="A102" s="73" t="str">
        <f t="shared" si="1"/>
        <v>305a</v>
      </c>
      <c r="B102" s="74">
        <v>305</v>
      </c>
      <c r="C102" s="75" t="s">
        <v>707</v>
      </c>
      <c r="D102" s="82" t="s">
        <v>75</v>
      </c>
      <c r="E102" s="61" t="s">
        <v>703</v>
      </c>
      <c r="F102" s="85">
        <v>10</v>
      </c>
      <c r="G102" s="79"/>
    </row>
    <row r="103" spans="1:7" ht="18.75" customHeight="1" x14ac:dyDescent="0.2">
      <c r="A103" s="73" t="str">
        <f t="shared" si="1"/>
        <v>305b</v>
      </c>
      <c r="B103" s="74">
        <v>305</v>
      </c>
      <c r="C103" s="75" t="s">
        <v>707</v>
      </c>
      <c r="D103" s="82" t="s">
        <v>72</v>
      </c>
      <c r="E103" s="61" t="s">
        <v>704</v>
      </c>
      <c r="F103" s="85">
        <v>5</v>
      </c>
      <c r="G103" s="79"/>
    </row>
    <row r="104" spans="1:7" ht="18.75" customHeight="1" x14ac:dyDescent="0.2">
      <c r="A104" s="73" t="str">
        <f t="shared" si="1"/>
        <v>305c</v>
      </c>
      <c r="B104" s="74">
        <v>305</v>
      </c>
      <c r="C104" s="75" t="s">
        <v>707</v>
      </c>
      <c r="D104" s="82" t="s">
        <v>73</v>
      </c>
      <c r="E104" s="61" t="s">
        <v>705</v>
      </c>
      <c r="F104" s="85">
        <v>10</v>
      </c>
      <c r="G104" s="79"/>
    </row>
    <row r="105" spans="1:7" ht="18.75" customHeight="1" x14ac:dyDescent="0.2">
      <c r="A105" s="73" t="str">
        <f t="shared" si="1"/>
        <v>305d</v>
      </c>
      <c r="B105" s="74">
        <v>305</v>
      </c>
      <c r="C105" s="75" t="s">
        <v>707</v>
      </c>
      <c r="D105" s="82" t="s">
        <v>74</v>
      </c>
      <c r="E105" s="61" t="s">
        <v>706</v>
      </c>
      <c r="F105" s="85">
        <v>5</v>
      </c>
      <c r="G105" s="79"/>
    </row>
    <row r="106" spans="1:7" ht="18.75" customHeight="1" x14ac:dyDescent="0.2">
      <c r="A106" s="73" t="str">
        <f t="shared" si="1"/>
        <v>305e</v>
      </c>
      <c r="B106" s="74">
        <v>305</v>
      </c>
      <c r="C106" s="75" t="s">
        <v>191</v>
      </c>
      <c r="D106" s="82" t="s">
        <v>76</v>
      </c>
      <c r="E106" s="61" t="s">
        <v>173</v>
      </c>
      <c r="F106" s="96">
        <v>3</v>
      </c>
      <c r="G106" s="79"/>
    </row>
    <row r="107" spans="1:7" ht="18.75" customHeight="1" x14ac:dyDescent="0.2">
      <c r="A107" s="73" t="str">
        <f t="shared" si="1"/>
        <v>306a</v>
      </c>
      <c r="B107" s="74">
        <v>306</v>
      </c>
      <c r="C107" s="75" t="s">
        <v>696</v>
      </c>
      <c r="D107" s="82" t="s">
        <v>80</v>
      </c>
      <c r="E107" s="61" t="s">
        <v>697</v>
      </c>
      <c r="F107" s="85">
        <v>8</v>
      </c>
      <c r="G107" s="79"/>
    </row>
    <row r="108" spans="1:7" ht="18.75" customHeight="1" x14ac:dyDescent="0.2">
      <c r="A108" s="73" t="str">
        <f t="shared" si="1"/>
        <v>306b</v>
      </c>
      <c r="B108" s="74">
        <v>306</v>
      </c>
      <c r="C108" s="75" t="s">
        <v>696</v>
      </c>
      <c r="D108" s="82" t="s">
        <v>81</v>
      </c>
      <c r="E108" s="61" t="s">
        <v>698</v>
      </c>
      <c r="F108" s="45">
        <v>5</v>
      </c>
      <c r="G108" s="79"/>
    </row>
    <row r="109" spans="1:7" ht="18.75" customHeight="1" x14ac:dyDescent="0.2">
      <c r="A109" s="73" t="str">
        <f t="shared" si="1"/>
        <v>306c</v>
      </c>
      <c r="B109" s="74">
        <v>306</v>
      </c>
      <c r="C109" s="75" t="s">
        <v>696</v>
      </c>
      <c r="D109" s="82" t="s">
        <v>73</v>
      </c>
      <c r="E109" s="61" t="s">
        <v>699</v>
      </c>
      <c r="F109" s="85">
        <v>3</v>
      </c>
      <c r="G109" s="79"/>
    </row>
    <row r="110" spans="1:7" ht="18.75" customHeight="1" x14ac:dyDescent="0.2">
      <c r="A110" s="73" t="str">
        <f t="shared" si="1"/>
        <v>306d</v>
      </c>
      <c r="B110" s="74">
        <v>306</v>
      </c>
      <c r="C110" s="75" t="s">
        <v>696</v>
      </c>
      <c r="D110" s="82" t="s">
        <v>74</v>
      </c>
      <c r="E110" s="61" t="s">
        <v>700</v>
      </c>
      <c r="F110" s="45">
        <v>8</v>
      </c>
      <c r="G110" s="79"/>
    </row>
    <row r="111" spans="1:7" ht="18.75" customHeight="1" x14ac:dyDescent="0.2">
      <c r="A111" s="73" t="str">
        <f t="shared" si="1"/>
        <v>306e</v>
      </c>
      <c r="B111" s="74">
        <v>306</v>
      </c>
      <c r="C111" s="75" t="s">
        <v>696</v>
      </c>
      <c r="D111" s="82" t="s">
        <v>76</v>
      </c>
      <c r="E111" s="61" t="s">
        <v>701</v>
      </c>
      <c r="F111" s="85">
        <v>5</v>
      </c>
      <c r="G111" s="79"/>
    </row>
    <row r="112" spans="1:7" ht="18.75" customHeight="1" x14ac:dyDescent="0.2">
      <c r="A112" s="73" t="str">
        <f t="shared" si="1"/>
        <v>306f</v>
      </c>
      <c r="B112" s="74">
        <v>306</v>
      </c>
      <c r="C112" s="75" t="s">
        <v>696</v>
      </c>
      <c r="D112" s="82" t="s">
        <v>352</v>
      </c>
      <c r="E112" s="61" t="s">
        <v>702</v>
      </c>
      <c r="F112" s="45">
        <v>3</v>
      </c>
      <c r="G112" s="79"/>
    </row>
    <row r="113" spans="1:7" ht="18.75" customHeight="1" x14ac:dyDescent="0.2">
      <c r="A113" s="73" t="str">
        <f t="shared" si="1"/>
        <v>307a</v>
      </c>
      <c r="B113" s="74">
        <v>307</v>
      </c>
      <c r="C113" s="75" t="s">
        <v>251</v>
      </c>
      <c r="D113" s="82" t="s">
        <v>106</v>
      </c>
      <c r="E113" s="61" t="s">
        <v>188</v>
      </c>
      <c r="F113" s="85">
        <v>10</v>
      </c>
      <c r="G113" s="79"/>
    </row>
    <row r="114" spans="1:7" ht="18.75" customHeight="1" x14ac:dyDescent="0.2">
      <c r="A114" s="73" t="str">
        <f t="shared" si="1"/>
        <v>307b</v>
      </c>
      <c r="B114" s="74">
        <v>307</v>
      </c>
      <c r="C114" s="75" t="s">
        <v>251</v>
      </c>
      <c r="D114" s="82" t="s">
        <v>107</v>
      </c>
      <c r="E114" s="61" t="s">
        <v>172</v>
      </c>
      <c r="F114" s="45">
        <v>8</v>
      </c>
      <c r="G114" s="79"/>
    </row>
    <row r="115" spans="1:7" ht="18.75" customHeight="1" x14ac:dyDescent="0.2">
      <c r="A115" s="73" t="str">
        <f t="shared" si="1"/>
        <v>307c</v>
      </c>
      <c r="B115" s="74">
        <v>307</v>
      </c>
      <c r="C115" s="75" t="s">
        <v>251</v>
      </c>
      <c r="D115" s="82" t="s">
        <v>73</v>
      </c>
      <c r="E115" s="61" t="s">
        <v>596</v>
      </c>
      <c r="F115" s="85">
        <v>5</v>
      </c>
      <c r="G115" s="79"/>
    </row>
    <row r="116" spans="1:7" ht="18.75" customHeight="1" x14ac:dyDescent="0.2">
      <c r="A116" s="73" t="str">
        <f t="shared" si="1"/>
        <v>307d</v>
      </c>
      <c r="B116" s="74">
        <v>307</v>
      </c>
      <c r="C116" s="75" t="s">
        <v>251</v>
      </c>
      <c r="D116" s="82" t="s">
        <v>74</v>
      </c>
      <c r="E116" s="61" t="s">
        <v>186</v>
      </c>
      <c r="F116" s="45">
        <v>3</v>
      </c>
      <c r="G116" s="79"/>
    </row>
    <row r="117" spans="1:7" ht="18.75" customHeight="1" x14ac:dyDescent="0.2">
      <c r="A117" s="73" t="str">
        <f t="shared" si="1"/>
        <v>308a</v>
      </c>
      <c r="B117" s="74">
        <v>308</v>
      </c>
      <c r="C117" s="97" t="s">
        <v>202</v>
      </c>
      <c r="D117" s="82" t="s">
        <v>75</v>
      </c>
      <c r="E117" s="61" t="s">
        <v>188</v>
      </c>
      <c r="F117" s="85">
        <v>10</v>
      </c>
      <c r="G117" s="79"/>
    </row>
    <row r="118" spans="1:7" ht="18.75" customHeight="1" x14ac:dyDescent="0.2">
      <c r="A118" s="73" t="str">
        <f t="shared" si="1"/>
        <v>308b</v>
      </c>
      <c r="B118" s="74">
        <v>308</v>
      </c>
      <c r="C118" s="97" t="s">
        <v>202</v>
      </c>
      <c r="D118" s="82" t="s">
        <v>72</v>
      </c>
      <c r="E118" s="61" t="s">
        <v>172</v>
      </c>
      <c r="F118" s="85">
        <v>5</v>
      </c>
      <c r="G118" s="79"/>
    </row>
    <row r="119" spans="1:7" ht="18.75" customHeight="1" x14ac:dyDescent="0.2">
      <c r="A119" s="73" t="str">
        <f t="shared" si="1"/>
        <v>308c</v>
      </c>
      <c r="B119" s="74">
        <v>308</v>
      </c>
      <c r="C119" s="97" t="s">
        <v>202</v>
      </c>
      <c r="D119" s="82" t="s">
        <v>73</v>
      </c>
      <c r="E119" s="61" t="s">
        <v>173</v>
      </c>
      <c r="F119" s="85">
        <v>3</v>
      </c>
      <c r="G119" s="79"/>
    </row>
    <row r="120" spans="1:7" ht="18.75" customHeight="1" x14ac:dyDescent="0.2">
      <c r="A120" s="73" t="str">
        <f t="shared" si="1"/>
        <v>309a</v>
      </c>
      <c r="B120" s="74">
        <v>309</v>
      </c>
      <c r="C120" s="97" t="s">
        <v>708</v>
      </c>
      <c r="D120" s="82" t="s">
        <v>75</v>
      </c>
      <c r="E120" s="61"/>
      <c r="F120" s="85"/>
      <c r="G120" s="79"/>
    </row>
    <row r="121" spans="1:7" ht="18.75" customHeight="1" x14ac:dyDescent="0.2">
      <c r="A121" s="73" t="str">
        <f t="shared" si="1"/>
        <v>309b</v>
      </c>
      <c r="B121" s="88">
        <v>309</v>
      </c>
      <c r="C121" s="97" t="s">
        <v>708</v>
      </c>
      <c r="D121" s="82" t="s">
        <v>72</v>
      </c>
      <c r="E121" s="61" t="s">
        <v>535</v>
      </c>
      <c r="F121" s="85">
        <v>8</v>
      </c>
      <c r="G121" s="79"/>
    </row>
    <row r="122" spans="1:7" ht="18.75" customHeight="1" x14ac:dyDescent="0.2">
      <c r="A122" s="73" t="str">
        <f t="shared" si="1"/>
        <v>309c</v>
      </c>
      <c r="B122" s="88">
        <v>309</v>
      </c>
      <c r="C122" s="97" t="s">
        <v>708</v>
      </c>
      <c r="D122" s="82" t="s">
        <v>73</v>
      </c>
      <c r="E122" s="61" t="s">
        <v>536</v>
      </c>
      <c r="F122" s="85">
        <v>5</v>
      </c>
      <c r="G122" s="79"/>
    </row>
    <row r="123" spans="1:7" ht="18.75" customHeight="1" x14ac:dyDescent="0.2">
      <c r="A123" s="73" t="str">
        <f t="shared" si="1"/>
        <v>309e</v>
      </c>
      <c r="B123" s="88">
        <v>309</v>
      </c>
      <c r="C123" s="97" t="s">
        <v>708</v>
      </c>
      <c r="D123" s="82" t="s">
        <v>76</v>
      </c>
      <c r="E123" s="61" t="s">
        <v>537</v>
      </c>
      <c r="F123" s="85">
        <v>8</v>
      </c>
      <c r="G123" s="79"/>
    </row>
    <row r="124" spans="1:7" ht="18.75" customHeight="1" x14ac:dyDescent="0.2">
      <c r="A124" s="73" t="str">
        <f t="shared" si="1"/>
        <v>309f</v>
      </c>
      <c r="B124" s="88">
        <v>309</v>
      </c>
      <c r="C124" s="97" t="s">
        <v>708</v>
      </c>
      <c r="D124" s="82" t="s">
        <v>297</v>
      </c>
      <c r="E124" s="61" t="s">
        <v>538</v>
      </c>
      <c r="F124" s="85">
        <v>5</v>
      </c>
      <c r="G124" s="79"/>
    </row>
    <row r="125" spans="1:7" ht="18.75" customHeight="1" x14ac:dyDescent="0.2">
      <c r="A125" s="73" t="str">
        <f t="shared" si="1"/>
        <v>310a</v>
      </c>
      <c r="B125" s="88">
        <v>310</v>
      </c>
      <c r="C125" s="75" t="s">
        <v>709</v>
      </c>
      <c r="D125" s="82" t="s">
        <v>75</v>
      </c>
      <c r="E125" s="61"/>
      <c r="F125" s="85"/>
      <c r="G125" s="79"/>
    </row>
    <row r="126" spans="1:7" ht="18.75" customHeight="1" x14ac:dyDescent="0.2">
      <c r="A126" s="73" t="str">
        <f t="shared" si="1"/>
        <v>310b</v>
      </c>
      <c r="B126" s="88">
        <v>310</v>
      </c>
      <c r="C126" s="75" t="s">
        <v>709</v>
      </c>
      <c r="D126" s="82" t="s">
        <v>107</v>
      </c>
      <c r="E126" s="244" t="s">
        <v>710</v>
      </c>
      <c r="F126" s="85">
        <v>8</v>
      </c>
      <c r="G126" s="79"/>
    </row>
    <row r="127" spans="1:7" ht="18.75" customHeight="1" x14ac:dyDescent="0.2">
      <c r="A127" s="73" t="str">
        <f t="shared" si="1"/>
        <v>310c</v>
      </c>
      <c r="B127" s="88">
        <v>310</v>
      </c>
      <c r="C127" s="75" t="s">
        <v>709</v>
      </c>
      <c r="D127" s="82" t="s">
        <v>73</v>
      </c>
      <c r="E127" s="244" t="s">
        <v>711</v>
      </c>
      <c r="F127" s="85">
        <v>5</v>
      </c>
      <c r="G127" s="79"/>
    </row>
    <row r="128" spans="1:7" ht="18.75" customHeight="1" x14ac:dyDescent="0.2">
      <c r="A128" s="73" t="str">
        <f t="shared" si="1"/>
        <v>310e</v>
      </c>
      <c r="B128" s="88">
        <v>310</v>
      </c>
      <c r="C128" s="75" t="s">
        <v>709</v>
      </c>
      <c r="D128" s="82" t="s">
        <v>76</v>
      </c>
      <c r="E128" s="244" t="s">
        <v>712</v>
      </c>
      <c r="F128" s="85">
        <v>8</v>
      </c>
      <c r="G128" s="79"/>
    </row>
    <row r="129" spans="1:7" ht="18.75" customHeight="1" x14ac:dyDescent="0.2">
      <c r="A129" s="73" t="str">
        <f t="shared" si="1"/>
        <v>310f</v>
      </c>
      <c r="B129" s="88">
        <v>310</v>
      </c>
      <c r="C129" s="75" t="s">
        <v>709</v>
      </c>
      <c r="D129" s="82" t="s">
        <v>130</v>
      </c>
      <c r="E129" s="244" t="s">
        <v>713</v>
      </c>
      <c r="F129" s="85">
        <v>5</v>
      </c>
      <c r="G129" s="79"/>
    </row>
    <row r="130" spans="1:7" ht="18.75" customHeight="1" x14ac:dyDescent="0.2">
      <c r="A130" s="73" t="str">
        <f t="shared" si="1"/>
        <v>311a</v>
      </c>
      <c r="B130" s="88">
        <v>311</v>
      </c>
      <c r="C130" s="167" t="s">
        <v>119</v>
      </c>
      <c r="D130" s="82" t="s">
        <v>75</v>
      </c>
      <c r="E130" s="244"/>
      <c r="F130" s="85"/>
      <c r="G130" s="79"/>
    </row>
    <row r="131" spans="1:7" ht="18.75" customHeight="1" x14ac:dyDescent="0.2">
      <c r="A131" s="73" t="str">
        <f t="shared" si="1"/>
        <v>311b</v>
      </c>
      <c r="B131" s="88">
        <v>311</v>
      </c>
      <c r="C131" s="167" t="s">
        <v>119</v>
      </c>
      <c r="D131" s="82" t="s">
        <v>72</v>
      </c>
      <c r="E131" s="61" t="s">
        <v>300</v>
      </c>
      <c r="F131" s="85">
        <v>8</v>
      </c>
      <c r="G131" s="79"/>
    </row>
    <row r="132" spans="1:7" ht="18.75" customHeight="1" x14ac:dyDescent="0.2">
      <c r="A132" s="73" t="str">
        <f t="shared" si="1"/>
        <v>311c</v>
      </c>
      <c r="B132" s="88">
        <v>311</v>
      </c>
      <c r="C132" s="167" t="s">
        <v>119</v>
      </c>
      <c r="D132" s="82" t="s">
        <v>73</v>
      </c>
      <c r="E132" s="61" t="s">
        <v>301</v>
      </c>
      <c r="F132" s="85">
        <v>5</v>
      </c>
      <c r="G132" s="79"/>
    </row>
    <row r="133" spans="1:7" ht="18.75" customHeight="1" x14ac:dyDescent="0.2">
      <c r="A133" s="73" t="str">
        <f t="shared" si="1"/>
        <v>312a</v>
      </c>
      <c r="B133" s="74">
        <v>312</v>
      </c>
      <c r="C133" s="97" t="s">
        <v>276</v>
      </c>
      <c r="D133" s="82" t="s">
        <v>106</v>
      </c>
      <c r="E133" s="61" t="s">
        <v>172</v>
      </c>
      <c r="F133" s="85">
        <v>8</v>
      </c>
      <c r="G133" s="79"/>
    </row>
    <row r="134" spans="1:7" ht="18.75" customHeight="1" x14ac:dyDescent="0.2">
      <c r="A134" s="73" t="str">
        <f t="shared" si="1"/>
        <v>312b</v>
      </c>
      <c r="B134" s="88">
        <v>312</v>
      </c>
      <c r="C134" s="97" t="s">
        <v>252</v>
      </c>
      <c r="D134" s="82" t="s">
        <v>72</v>
      </c>
      <c r="E134" s="61" t="s">
        <v>173</v>
      </c>
      <c r="F134" s="85">
        <v>5</v>
      </c>
      <c r="G134" s="79"/>
    </row>
    <row r="135" spans="1:7" ht="18.75" customHeight="1" x14ac:dyDescent="0.2">
      <c r="A135" s="73" t="str">
        <f t="shared" si="1"/>
        <v>401a</v>
      </c>
      <c r="B135" s="74">
        <v>401</v>
      </c>
      <c r="C135" s="83" t="s">
        <v>253</v>
      </c>
      <c r="D135" s="82" t="s">
        <v>106</v>
      </c>
      <c r="E135" s="61" t="s">
        <v>77</v>
      </c>
      <c r="F135" s="85">
        <v>10</v>
      </c>
      <c r="G135" s="79"/>
    </row>
    <row r="136" spans="1:7" ht="18.75" customHeight="1" x14ac:dyDescent="0.2">
      <c r="A136" s="73" t="str">
        <f t="shared" si="1"/>
        <v>401b</v>
      </c>
      <c r="B136" s="74">
        <v>401</v>
      </c>
      <c r="C136" s="83" t="s">
        <v>253</v>
      </c>
      <c r="D136" s="82" t="s">
        <v>72</v>
      </c>
      <c r="E136" s="98" t="s">
        <v>78</v>
      </c>
      <c r="F136" s="99">
        <v>8</v>
      </c>
      <c r="G136" s="79"/>
    </row>
    <row r="137" spans="1:7" ht="18.75" customHeight="1" x14ac:dyDescent="0.2">
      <c r="A137" s="73" t="str">
        <f t="shared" si="1"/>
        <v>401c</v>
      </c>
      <c r="B137" s="74">
        <v>401</v>
      </c>
      <c r="C137" s="83" t="s">
        <v>253</v>
      </c>
      <c r="D137" s="82" t="s">
        <v>73</v>
      </c>
      <c r="E137" s="98" t="s">
        <v>79</v>
      </c>
      <c r="F137" s="99">
        <v>5</v>
      </c>
      <c r="G137" s="79"/>
    </row>
    <row r="138" spans="1:7" ht="18.75" customHeight="1" x14ac:dyDescent="0.2">
      <c r="A138" s="73" t="str">
        <f t="shared" si="1"/>
        <v>402a</v>
      </c>
      <c r="B138" s="74">
        <v>402</v>
      </c>
      <c r="C138" s="100" t="s">
        <v>203</v>
      </c>
      <c r="D138" s="82" t="s">
        <v>75</v>
      </c>
      <c r="E138" s="98" t="s">
        <v>188</v>
      </c>
      <c r="F138" s="99">
        <v>10</v>
      </c>
      <c r="G138" s="79"/>
    </row>
    <row r="139" spans="1:7" ht="18.75" customHeight="1" x14ac:dyDescent="0.2">
      <c r="A139" s="73" t="str">
        <f t="shared" si="1"/>
        <v>402b</v>
      </c>
      <c r="B139" s="74">
        <v>402</v>
      </c>
      <c r="C139" s="100" t="s">
        <v>203</v>
      </c>
      <c r="D139" s="82" t="s">
        <v>72</v>
      </c>
      <c r="E139" s="98" t="s">
        <v>172</v>
      </c>
      <c r="F139" s="85">
        <v>8</v>
      </c>
      <c r="G139" s="79"/>
    </row>
    <row r="140" spans="1:7" ht="18.75" customHeight="1" x14ac:dyDescent="0.2">
      <c r="A140" s="73" t="str">
        <f t="shared" si="1"/>
        <v>402c</v>
      </c>
      <c r="B140" s="74">
        <v>402</v>
      </c>
      <c r="C140" s="100" t="s">
        <v>203</v>
      </c>
      <c r="D140" s="82" t="s">
        <v>73</v>
      </c>
      <c r="E140" s="98" t="s">
        <v>173</v>
      </c>
      <c r="F140" s="85">
        <v>5</v>
      </c>
      <c r="G140" s="79"/>
    </row>
    <row r="141" spans="1:7" ht="18.75" customHeight="1" x14ac:dyDescent="0.2">
      <c r="A141" s="73" t="str">
        <f t="shared" si="1"/>
        <v>402d</v>
      </c>
      <c r="B141" s="74">
        <v>402</v>
      </c>
      <c r="C141" s="100" t="s">
        <v>203</v>
      </c>
      <c r="D141" s="82" t="s">
        <v>74</v>
      </c>
      <c r="E141" s="98" t="s">
        <v>186</v>
      </c>
      <c r="F141" s="85">
        <v>3</v>
      </c>
      <c r="G141" s="79"/>
    </row>
    <row r="142" spans="1:7" ht="18.75" customHeight="1" x14ac:dyDescent="0.2">
      <c r="A142" s="73" t="str">
        <f t="shared" si="1"/>
        <v>403a</v>
      </c>
      <c r="B142" s="88">
        <v>403</v>
      </c>
      <c r="C142" s="97" t="s">
        <v>204</v>
      </c>
      <c r="D142" s="82" t="s">
        <v>104</v>
      </c>
      <c r="E142" s="61" t="s">
        <v>188</v>
      </c>
      <c r="F142" s="85">
        <v>15</v>
      </c>
      <c r="G142" s="79"/>
    </row>
    <row r="143" spans="1:7" ht="18.75" customHeight="1" x14ac:dyDescent="0.2">
      <c r="A143" s="73" t="str">
        <f t="shared" si="1"/>
        <v>403b</v>
      </c>
      <c r="B143" s="88">
        <v>403</v>
      </c>
      <c r="C143" s="97" t="s">
        <v>204</v>
      </c>
      <c r="D143" s="82" t="s">
        <v>72</v>
      </c>
      <c r="E143" s="61" t="s">
        <v>172</v>
      </c>
      <c r="F143" s="85">
        <v>10</v>
      </c>
      <c r="G143" s="79"/>
    </row>
    <row r="144" spans="1:7" ht="18.75" customHeight="1" x14ac:dyDescent="0.2">
      <c r="A144" s="73" t="str">
        <f t="shared" si="1"/>
        <v>403c</v>
      </c>
      <c r="B144" s="88">
        <v>403</v>
      </c>
      <c r="C144" s="97" t="s">
        <v>204</v>
      </c>
      <c r="D144" s="82" t="s">
        <v>73</v>
      </c>
      <c r="E144" s="61" t="s">
        <v>173</v>
      </c>
      <c r="F144" s="85">
        <v>5</v>
      </c>
      <c r="G144" s="79"/>
    </row>
    <row r="145" spans="1:7" ht="18.75" customHeight="1" x14ac:dyDescent="0.2">
      <c r="A145" s="73" t="str">
        <f t="shared" ref="A145:A208" si="2">B145&amp;D145</f>
        <v>403d</v>
      </c>
      <c r="B145" s="88">
        <v>403</v>
      </c>
      <c r="C145" s="97" t="s">
        <v>204</v>
      </c>
      <c r="D145" s="82" t="s">
        <v>74</v>
      </c>
      <c r="E145" s="61" t="s">
        <v>186</v>
      </c>
      <c r="F145" s="85">
        <v>3</v>
      </c>
      <c r="G145" s="79"/>
    </row>
    <row r="146" spans="1:7" ht="19" x14ac:dyDescent="0.2">
      <c r="A146" s="73" t="str">
        <f t="shared" si="2"/>
        <v>404a</v>
      </c>
      <c r="B146" s="74">
        <v>404</v>
      </c>
      <c r="C146" s="75" t="s">
        <v>254</v>
      </c>
      <c r="D146" s="82" t="s">
        <v>75</v>
      </c>
      <c r="E146" s="61" t="s">
        <v>109</v>
      </c>
      <c r="F146" s="85">
        <v>3</v>
      </c>
      <c r="G146" s="79"/>
    </row>
    <row r="147" spans="1:7" ht="19" x14ac:dyDescent="0.2">
      <c r="A147" s="73" t="str">
        <f t="shared" si="2"/>
        <v>405a</v>
      </c>
      <c r="B147" s="74">
        <v>405</v>
      </c>
      <c r="C147" s="75" t="s">
        <v>255</v>
      </c>
      <c r="D147" s="82" t="s">
        <v>104</v>
      </c>
      <c r="E147" s="61" t="s">
        <v>109</v>
      </c>
      <c r="F147" s="85">
        <v>3</v>
      </c>
      <c r="G147" s="79"/>
    </row>
    <row r="148" spans="1:7" ht="19" x14ac:dyDescent="0.2">
      <c r="A148" s="73" t="str">
        <f t="shared" si="2"/>
        <v>406a</v>
      </c>
      <c r="B148" s="74">
        <v>406</v>
      </c>
      <c r="C148" s="75" t="s">
        <v>256</v>
      </c>
      <c r="D148" s="82" t="s">
        <v>75</v>
      </c>
      <c r="E148" s="61" t="s">
        <v>109</v>
      </c>
      <c r="F148" s="85">
        <v>3</v>
      </c>
      <c r="G148" s="79"/>
    </row>
    <row r="149" spans="1:7" ht="19" x14ac:dyDescent="0.2">
      <c r="A149" s="73" t="str">
        <f t="shared" si="2"/>
        <v>407a</v>
      </c>
      <c r="B149" s="74">
        <v>407</v>
      </c>
      <c r="C149" s="75" t="s">
        <v>257</v>
      </c>
      <c r="D149" s="82" t="s">
        <v>75</v>
      </c>
      <c r="E149" s="61"/>
      <c r="F149" s="85">
        <v>15</v>
      </c>
      <c r="G149" s="91"/>
    </row>
    <row r="150" spans="1:7" ht="19" x14ac:dyDescent="0.2">
      <c r="A150" s="73" t="str">
        <f t="shared" si="2"/>
        <v>408a</v>
      </c>
      <c r="B150" s="74">
        <v>408</v>
      </c>
      <c r="C150" s="97" t="s">
        <v>205</v>
      </c>
      <c r="D150" s="82" t="s">
        <v>75</v>
      </c>
      <c r="E150" s="61" t="s">
        <v>188</v>
      </c>
      <c r="F150" s="85">
        <v>10</v>
      </c>
      <c r="G150" s="79"/>
    </row>
    <row r="151" spans="1:7" ht="19" x14ac:dyDescent="0.2">
      <c r="A151" s="73" t="str">
        <f t="shared" si="2"/>
        <v>408b</v>
      </c>
      <c r="B151" s="74">
        <v>408</v>
      </c>
      <c r="C151" s="97" t="s">
        <v>205</v>
      </c>
      <c r="D151" s="82" t="s">
        <v>72</v>
      </c>
      <c r="E151" s="61" t="s">
        <v>172</v>
      </c>
      <c r="F151" s="85">
        <v>5</v>
      </c>
      <c r="G151" s="79"/>
    </row>
    <row r="152" spans="1:7" ht="19" x14ac:dyDescent="0.2">
      <c r="A152" s="73" t="str">
        <f t="shared" si="2"/>
        <v>409a</v>
      </c>
      <c r="B152" s="74">
        <v>409</v>
      </c>
      <c r="C152" s="83" t="s">
        <v>277</v>
      </c>
      <c r="D152" s="82" t="s">
        <v>75</v>
      </c>
      <c r="E152" s="101"/>
      <c r="F152" s="85">
        <v>15</v>
      </c>
      <c r="G152" s="79"/>
    </row>
    <row r="153" spans="1:7" ht="19" x14ac:dyDescent="0.2">
      <c r="A153" s="73" t="str">
        <f t="shared" si="2"/>
        <v>410a</v>
      </c>
      <c r="B153" s="74">
        <v>410</v>
      </c>
      <c r="C153" s="83" t="s">
        <v>278</v>
      </c>
      <c r="D153" s="82" t="s">
        <v>75</v>
      </c>
      <c r="E153" s="102"/>
      <c r="F153" s="85">
        <v>15</v>
      </c>
      <c r="G153" s="79"/>
    </row>
    <row r="154" spans="1:7" ht="19" x14ac:dyDescent="0.2">
      <c r="A154" s="73" t="str">
        <f t="shared" si="2"/>
        <v>411a</v>
      </c>
      <c r="B154" s="88">
        <v>411</v>
      </c>
      <c r="C154" s="83" t="s">
        <v>279</v>
      </c>
      <c r="D154" s="82" t="s">
        <v>75</v>
      </c>
      <c r="E154" s="101"/>
      <c r="F154" s="85">
        <v>15</v>
      </c>
      <c r="G154" s="79"/>
    </row>
    <row r="155" spans="1:7" ht="18.75" customHeight="1" x14ac:dyDescent="0.2">
      <c r="A155" s="73" t="str">
        <f t="shared" si="2"/>
        <v>412a</v>
      </c>
      <c r="B155" s="88">
        <v>412</v>
      </c>
      <c r="C155" s="83" t="s">
        <v>139</v>
      </c>
      <c r="D155" s="82" t="s">
        <v>75</v>
      </c>
      <c r="E155" s="61" t="s">
        <v>188</v>
      </c>
      <c r="F155" s="85">
        <v>10</v>
      </c>
      <c r="G155" s="79"/>
    </row>
    <row r="156" spans="1:7" ht="18.75" customHeight="1" x14ac:dyDescent="0.2">
      <c r="A156" s="73" t="str">
        <f t="shared" si="2"/>
        <v>412b</v>
      </c>
      <c r="B156" s="88">
        <v>412</v>
      </c>
      <c r="C156" s="83" t="s">
        <v>139</v>
      </c>
      <c r="D156" s="82" t="s">
        <v>72</v>
      </c>
      <c r="E156" s="61" t="s">
        <v>172</v>
      </c>
      <c r="F156" s="85">
        <v>8</v>
      </c>
      <c r="G156" s="79"/>
    </row>
    <row r="157" spans="1:7" ht="18.75" customHeight="1" x14ac:dyDescent="0.2">
      <c r="A157" s="73" t="str">
        <f t="shared" si="2"/>
        <v>412c</v>
      </c>
      <c r="B157" s="88">
        <v>412</v>
      </c>
      <c r="C157" s="83" t="s">
        <v>139</v>
      </c>
      <c r="D157" s="82" t="s">
        <v>73</v>
      </c>
      <c r="E157" s="61" t="s">
        <v>173</v>
      </c>
      <c r="F157" s="85">
        <v>5</v>
      </c>
      <c r="G157" s="79"/>
    </row>
    <row r="158" spans="1:7" ht="16.5" x14ac:dyDescent="0.2">
      <c r="A158" s="73" t="str">
        <f t="shared" si="2"/>
        <v>413a</v>
      </c>
      <c r="B158" s="88">
        <v>413</v>
      </c>
      <c r="C158" s="103" t="s">
        <v>206</v>
      </c>
      <c r="D158" s="82" t="s">
        <v>75</v>
      </c>
      <c r="E158" s="84"/>
      <c r="F158" s="85">
        <v>15</v>
      </c>
      <c r="G158" s="79"/>
    </row>
    <row r="159" spans="1:7" ht="19" x14ac:dyDescent="0.2">
      <c r="A159" s="73" t="str">
        <f t="shared" si="2"/>
        <v>414a</v>
      </c>
      <c r="B159" s="88">
        <v>414</v>
      </c>
      <c r="C159" s="83" t="s">
        <v>714</v>
      </c>
      <c r="D159" s="82" t="s">
        <v>75</v>
      </c>
      <c r="E159" s="84"/>
      <c r="F159" s="85">
        <v>15</v>
      </c>
      <c r="G159" s="79"/>
    </row>
    <row r="160" spans="1:7" ht="19" x14ac:dyDescent="0.2">
      <c r="A160" s="73" t="str">
        <f t="shared" si="2"/>
        <v>415a</v>
      </c>
      <c r="B160" s="74">
        <v>415</v>
      </c>
      <c r="C160" s="75" t="s">
        <v>94</v>
      </c>
      <c r="D160" s="82" t="s">
        <v>75</v>
      </c>
      <c r="E160" s="84" t="s">
        <v>172</v>
      </c>
      <c r="F160" s="85">
        <v>10</v>
      </c>
      <c r="G160" s="79"/>
    </row>
    <row r="161" spans="1:7" ht="18.75" customHeight="1" x14ac:dyDescent="0.2">
      <c r="A161" s="73" t="str">
        <f t="shared" si="2"/>
        <v>416a</v>
      </c>
      <c r="B161" s="74">
        <v>416</v>
      </c>
      <c r="C161" s="75" t="s">
        <v>37</v>
      </c>
      <c r="D161" s="82" t="s">
        <v>75</v>
      </c>
      <c r="E161" s="166" t="s">
        <v>722</v>
      </c>
      <c r="F161" s="85">
        <v>10</v>
      </c>
      <c r="G161" s="79"/>
    </row>
    <row r="162" spans="1:7" ht="18.75" customHeight="1" x14ac:dyDescent="0.2">
      <c r="A162" s="73" t="str">
        <f t="shared" si="2"/>
        <v>416b</v>
      </c>
      <c r="B162" s="74">
        <v>416</v>
      </c>
      <c r="C162" s="75" t="s">
        <v>37</v>
      </c>
      <c r="D162" s="82" t="s">
        <v>72</v>
      </c>
      <c r="E162" s="166" t="s">
        <v>723</v>
      </c>
      <c r="F162" s="85">
        <v>8</v>
      </c>
      <c r="G162" s="79"/>
    </row>
    <row r="163" spans="1:7" ht="18.75" customHeight="1" x14ac:dyDescent="0.2">
      <c r="A163" s="73" t="str">
        <f t="shared" si="2"/>
        <v>417a</v>
      </c>
      <c r="B163" s="74">
        <v>417</v>
      </c>
      <c r="C163" s="89" t="s">
        <v>38</v>
      </c>
      <c r="D163" s="82" t="s">
        <v>75</v>
      </c>
      <c r="E163" s="84" t="s">
        <v>207</v>
      </c>
      <c r="F163" s="85">
        <v>15</v>
      </c>
      <c r="G163" s="79"/>
    </row>
    <row r="164" spans="1:7" ht="18.75" customHeight="1" x14ac:dyDescent="0.2">
      <c r="A164" s="73" t="str">
        <f t="shared" si="2"/>
        <v>417b</v>
      </c>
      <c r="B164" s="74">
        <v>417</v>
      </c>
      <c r="C164" s="89" t="s">
        <v>38</v>
      </c>
      <c r="D164" s="82" t="s">
        <v>72</v>
      </c>
      <c r="E164" s="61" t="s">
        <v>208</v>
      </c>
      <c r="F164" s="85">
        <v>10</v>
      </c>
      <c r="G164" s="79"/>
    </row>
    <row r="165" spans="1:7" ht="18.75" customHeight="1" x14ac:dyDescent="0.2">
      <c r="A165" s="73" t="str">
        <f t="shared" si="2"/>
        <v>418a</v>
      </c>
      <c r="B165" s="74">
        <v>418</v>
      </c>
      <c r="C165" s="89" t="s">
        <v>309</v>
      </c>
      <c r="D165" s="82" t="s">
        <v>326</v>
      </c>
      <c r="E165" s="61" t="s">
        <v>310</v>
      </c>
      <c r="F165" s="85">
        <v>15</v>
      </c>
      <c r="G165" s="79"/>
    </row>
    <row r="166" spans="1:7" ht="18.75" customHeight="1" x14ac:dyDescent="0.2">
      <c r="A166" s="73" t="str">
        <f t="shared" si="2"/>
        <v>418b</v>
      </c>
      <c r="B166" s="74">
        <v>418</v>
      </c>
      <c r="C166" s="89" t="s">
        <v>309</v>
      </c>
      <c r="D166" s="82" t="s">
        <v>327</v>
      </c>
      <c r="E166" s="61" t="s">
        <v>311</v>
      </c>
      <c r="F166" s="85">
        <v>10</v>
      </c>
      <c r="G166" s="79"/>
    </row>
    <row r="167" spans="1:7" ht="18.75" customHeight="1" x14ac:dyDescent="0.2">
      <c r="A167" s="73" t="str">
        <f t="shared" si="2"/>
        <v>418c</v>
      </c>
      <c r="B167" s="74">
        <v>418</v>
      </c>
      <c r="C167" s="89" t="s">
        <v>309</v>
      </c>
      <c r="D167" s="82" t="s">
        <v>328</v>
      </c>
      <c r="E167" s="61" t="s">
        <v>312</v>
      </c>
      <c r="F167" s="85">
        <v>8</v>
      </c>
      <c r="G167" s="79"/>
    </row>
    <row r="168" spans="1:7" ht="18.75" customHeight="1" x14ac:dyDescent="0.2">
      <c r="A168" s="73" t="str">
        <f t="shared" si="2"/>
        <v>418d</v>
      </c>
      <c r="B168" s="74">
        <v>418</v>
      </c>
      <c r="C168" s="89" t="s">
        <v>309</v>
      </c>
      <c r="D168" s="82" t="s">
        <v>329</v>
      </c>
      <c r="E168" s="61" t="s">
        <v>313</v>
      </c>
      <c r="F168" s="85">
        <v>5</v>
      </c>
      <c r="G168" s="79"/>
    </row>
    <row r="169" spans="1:7" ht="18.75" customHeight="1" x14ac:dyDescent="0.2">
      <c r="A169" s="73" t="str">
        <f t="shared" si="2"/>
        <v>419a</v>
      </c>
      <c r="B169" s="74">
        <v>419</v>
      </c>
      <c r="C169" s="89" t="s">
        <v>330</v>
      </c>
      <c r="D169" s="82" t="s">
        <v>326</v>
      </c>
      <c r="E169" s="61" t="s">
        <v>77</v>
      </c>
      <c r="F169" s="85">
        <v>15</v>
      </c>
      <c r="G169" s="79"/>
    </row>
    <row r="170" spans="1:7" ht="18.75" customHeight="1" x14ac:dyDescent="0.2">
      <c r="A170" s="73" t="str">
        <f t="shared" si="2"/>
        <v>419b</v>
      </c>
      <c r="B170" s="74">
        <v>419</v>
      </c>
      <c r="C170" s="89" t="s">
        <v>330</v>
      </c>
      <c r="D170" s="82" t="s">
        <v>327</v>
      </c>
      <c r="E170" s="61" t="s">
        <v>78</v>
      </c>
      <c r="F170" s="85">
        <v>10</v>
      </c>
      <c r="G170" s="79"/>
    </row>
    <row r="171" spans="1:7" ht="18.75" customHeight="1" x14ac:dyDescent="0.2">
      <c r="A171" s="73" t="str">
        <f t="shared" si="2"/>
        <v>419c</v>
      </c>
      <c r="B171" s="74">
        <v>419</v>
      </c>
      <c r="C171" s="89" t="s">
        <v>330</v>
      </c>
      <c r="D171" s="82" t="s">
        <v>328</v>
      </c>
      <c r="E171" s="61" t="s">
        <v>314</v>
      </c>
      <c r="F171" s="85">
        <v>8</v>
      </c>
      <c r="G171" s="79"/>
    </row>
    <row r="172" spans="1:7" ht="18.75" customHeight="1" x14ac:dyDescent="0.2">
      <c r="A172" s="73" t="str">
        <f t="shared" si="2"/>
        <v>420a</v>
      </c>
      <c r="B172" s="74">
        <v>420</v>
      </c>
      <c r="C172" s="89" t="s">
        <v>432</v>
      </c>
      <c r="D172" s="82" t="s">
        <v>75</v>
      </c>
      <c r="E172" s="61" t="s">
        <v>436</v>
      </c>
      <c r="F172" s="85">
        <v>15</v>
      </c>
      <c r="G172" s="79"/>
    </row>
    <row r="173" spans="1:7" ht="18.75" customHeight="1" x14ac:dyDescent="0.2">
      <c r="A173" s="73" t="str">
        <f t="shared" si="2"/>
        <v>420b</v>
      </c>
      <c r="B173" s="74">
        <v>420</v>
      </c>
      <c r="C173" s="89" t="s">
        <v>432</v>
      </c>
      <c r="D173" s="82" t="s">
        <v>72</v>
      </c>
      <c r="E173" s="61" t="s">
        <v>437</v>
      </c>
      <c r="F173" s="85">
        <v>10</v>
      </c>
      <c r="G173" s="79"/>
    </row>
    <row r="174" spans="1:7" ht="18.75" customHeight="1" x14ac:dyDescent="0.2">
      <c r="A174" s="73" t="str">
        <f t="shared" si="2"/>
        <v>420c</v>
      </c>
      <c r="B174" s="74">
        <v>420</v>
      </c>
      <c r="C174" s="89" t="s">
        <v>432</v>
      </c>
      <c r="D174" s="82" t="s">
        <v>73</v>
      </c>
      <c r="E174" s="61" t="s">
        <v>78</v>
      </c>
      <c r="F174" s="85">
        <v>8</v>
      </c>
      <c r="G174" s="79"/>
    </row>
    <row r="175" spans="1:7" ht="18.75" customHeight="1" x14ac:dyDescent="0.2">
      <c r="A175" s="73" t="str">
        <f t="shared" si="2"/>
        <v>420d</v>
      </c>
      <c r="B175" s="74">
        <v>420</v>
      </c>
      <c r="C175" s="89" t="s">
        <v>432</v>
      </c>
      <c r="D175" s="82" t="s">
        <v>435</v>
      </c>
      <c r="E175" s="61" t="s">
        <v>314</v>
      </c>
      <c r="F175" s="85">
        <v>5</v>
      </c>
      <c r="G175" s="79"/>
    </row>
    <row r="176" spans="1:7" ht="18.75" customHeight="1" x14ac:dyDescent="0.2">
      <c r="A176" s="73" t="str">
        <f t="shared" si="2"/>
        <v>421a</v>
      </c>
      <c r="B176" s="74">
        <v>421</v>
      </c>
      <c r="C176" s="89" t="s">
        <v>337</v>
      </c>
      <c r="D176" s="82" t="s">
        <v>326</v>
      </c>
      <c r="E176" s="61" t="s">
        <v>438</v>
      </c>
      <c r="F176" s="85">
        <v>10</v>
      </c>
      <c r="G176" s="79"/>
    </row>
    <row r="177" spans="1:7" ht="18.75" customHeight="1" x14ac:dyDescent="0.2">
      <c r="A177" s="73" t="str">
        <f t="shared" si="2"/>
        <v>421b</v>
      </c>
      <c r="B177" s="74">
        <v>421</v>
      </c>
      <c r="C177" s="89" t="s">
        <v>337</v>
      </c>
      <c r="D177" s="82" t="s">
        <v>433</v>
      </c>
      <c r="E177" s="61" t="s">
        <v>439</v>
      </c>
      <c r="F177" s="85">
        <v>8</v>
      </c>
      <c r="G177" s="79"/>
    </row>
    <row r="178" spans="1:7" ht="18.75" customHeight="1" x14ac:dyDescent="0.2">
      <c r="A178" s="73" t="str">
        <f t="shared" si="2"/>
        <v>421c</v>
      </c>
      <c r="B178" s="74">
        <v>421</v>
      </c>
      <c r="C178" s="89" t="s">
        <v>331</v>
      </c>
      <c r="D178" s="82" t="s">
        <v>434</v>
      </c>
      <c r="E178" s="61" t="s">
        <v>441</v>
      </c>
      <c r="F178" s="85">
        <v>5</v>
      </c>
      <c r="G178" s="79"/>
    </row>
    <row r="179" spans="1:7" ht="18.75" customHeight="1" x14ac:dyDescent="0.2">
      <c r="A179" s="73" t="str">
        <f t="shared" si="2"/>
        <v>422a</v>
      </c>
      <c r="B179" s="74">
        <v>422</v>
      </c>
      <c r="C179" s="89" t="s">
        <v>338</v>
      </c>
      <c r="D179" s="82" t="s">
        <v>332</v>
      </c>
      <c r="E179" s="61" t="s">
        <v>317</v>
      </c>
      <c r="F179" s="85">
        <v>5</v>
      </c>
      <c r="G179" s="79"/>
    </row>
    <row r="180" spans="1:7" ht="18.75" customHeight="1" x14ac:dyDescent="0.2">
      <c r="A180" s="73" t="str">
        <f t="shared" si="2"/>
        <v>423a</v>
      </c>
      <c r="B180" s="74">
        <v>423</v>
      </c>
      <c r="C180" s="89" t="s">
        <v>339</v>
      </c>
      <c r="D180" s="82" t="s">
        <v>332</v>
      </c>
      <c r="E180" s="61" t="s">
        <v>318</v>
      </c>
      <c r="F180" s="85">
        <v>10</v>
      </c>
      <c r="G180" s="79"/>
    </row>
    <row r="181" spans="1:7" ht="18.75" customHeight="1" x14ac:dyDescent="0.2">
      <c r="A181" s="73" t="str">
        <f t="shared" si="2"/>
        <v>423b</v>
      </c>
      <c r="B181" s="74">
        <v>423</v>
      </c>
      <c r="C181" s="89" t="s">
        <v>333</v>
      </c>
      <c r="D181" s="82" t="s">
        <v>334</v>
      </c>
      <c r="E181" s="61" t="s">
        <v>336</v>
      </c>
      <c r="F181" s="85">
        <v>8</v>
      </c>
      <c r="G181" s="79"/>
    </row>
    <row r="182" spans="1:7" ht="18.75" customHeight="1" x14ac:dyDescent="0.2">
      <c r="A182" s="73" t="str">
        <f t="shared" si="2"/>
        <v>423c</v>
      </c>
      <c r="B182" s="74">
        <v>423</v>
      </c>
      <c r="C182" s="89" t="s">
        <v>333</v>
      </c>
      <c r="D182" s="82" t="s">
        <v>335</v>
      </c>
      <c r="E182" s="61" t="s">
        <v>440</v>
      </c>
      <c r="F182" s="85">
        <v>5</v>
      </c>
      <c r="G182" s="79"/>
    </row>
    <row r="183" spans="1:7" ht="18.75" customHeight="1" x14ac:dyDescent="0.2">
      <c r="A183" s="73" t="str">
        <f t="shared" si="2"/>
        <v>424a</v>
      </c>
      <c r="B183" s="74">
        <v>424</v>
      </c>
      <c r="C183" s="89" t="s">
        <v>585</v>
      </c>
      <c r="D183" s="82" t="s">
        <v>75</v>
      </c>
      <c r="E183" s="61" t="s">
        <v>586</v>
      </c>
      <c r="F183" s="85">
        <v>8</v>
      </c>
      <c r="G183" s="79"/>
    </row>
    <row r="184" spans="1:7" ht="18.75" customHeight="1" x14ac:dyDescent="0.2">
      <c r="A184" s="73" t="str">
        <f t="shared" si="2"/>
        <v>424b</v>
      </c>
      <c r="B184" s="74">
        <v>424</v>
      </c>
      <c r="C184" s="89" t="s">
        <v>585</v>
      </c>
      <c r="D184" s="82" t="s">
        <v>72</v>
      </c>
      <c r="E184" s="61" t="s">
        <v>587</v>
      </c>
      <c r="F184" s="85">
        <v>5</v>
      </c>
      <c r="G184" s="79"/>
    </row>
    <row r="185" spans="1:7" ht="18.75" customHeight="1" x14ac:dyDescent="0.2">
      <c r="A185" s="73" t="str">
        <f t="shared" si="2"/>
        <v>424c</v>
      </c>
      <c r="B185" s="74">
        <v>424</v>
      </c>
      <c r="C185" s="89" t="s">
        <v>585</v>
      </c>
      <c r="D185" s="82" t="s">
        <v>73</v>
      </c>
      <c r="E185" s="61" t="s">
        <v>588</v>
      </c>
      <c r="F185" s="85">
        <v>3</v>
      </c>
      <c r="G185" s="79"/>
    </row>
    <row r="186" spans="1:7" ht="18.75" customHeight="1" x14ac:dyDescent="0.2">
      <c r="A186" s="73" t="str">
        <f t="shared" si="2"/>
        <v>425a</v>
      </c>
      <c r="B186" s="246">
        <v>425</v>
      </c>
      <c r="C186" s="89" t="s">
        <v>740</v>
      </c>
      <c r="D186" s="82" t="s">
        <v>75</v>
      </c>
      <c r="E186" s="61" t="s">
        <v>746</v>
      </c>
      <c r="F186" s="85">
        <v>15</v>
      </c>
      <c r="G186" s="79"/>
    </row>
    <row r="187" spans="1:7" ht="18.75" customHeight="1" x14ac:dyDescent="0.2">
      <c r="A187" s="73" t="str">
        <f t="shared" si="2"/>
        <v>425b</v>
      </c>
      <c r="B187" s="246">
        <v>425</v>
      </c>
      <c r="C187" s="89" t="s">
        <v>740</v>
      </c>
      <c r="D187" s="82" t="s">
        <v>72</v>
      </c>
      <c r="E187" s="61" t="s">
        <v>551</v>
      </c>
      <c r="F187" s="85">
        <v>10</v>
      </c>
      <c r="G187" s="79"/>
    </row>
    <row r="188" spans="1:7" ht="18.75" customHeight="1" x14ac:dyDescent="0.2">
      <c r="A188" s="73" t="str">
        <f t="shared" si="2"/>
        <v>425c</v>
      </c>
      <c r="B188" s="246">
        <v>425</v>
      </c>
      <c r="C188" s="89" t="s">
        <v>740</v>
      </c>
      <c r="D188" s="82" t="s">
        <v>73</v>
      </c>
      <c r="E188" s="61" t="s">
        <v>747</v>
      </c>
      <c r="F188" s="85">
        <v>8</v>
      </c>
      <c r="G188" s="79"/>
    </row>
    <row r="189" spans="1:7" ht="18.75" customHeight="1" x14ac:dyDescent="0.2">
      <c r="A189" s="73" t="str">
        <f t="shared" si="2"/>
        <v>425d</v>
      </c>
      <c r="B189" s="246">
        <v>425</v>
      </c>
      <c r="C189" s="89" t="s">
        <v>740</v>
      </c>
      <c r="D189" s="82" t="s">
        <v>74</v>
      </c>
      <c r="E189" s="61" t="s">
        <v>553</v>
      </c>
      <c r="F189" s="85">
        <v>5</v>
      </c>
      <c r="G189" s="79"/>
    </row>
    <row r="190" spans="1:7" ht="18.75" customHeight="1" x14ac:dyDescent="0.2">
      <c r="A190" s="73" t="str">
        <f t="shared" si="2"/>
        <v>425e</v>
      </c>
      <c r="B190" s="246">
        <v>425</v>
      </c>
      <c r="C190" s="89" t="s">
        <v>740</v>
      </c>
      <c r="D190" s="82" t="s">
        <v>76</v>
      </c>
      <c r="E190" s="61" t="s">
        <v>739</v>
      </c>
      <c r="F190" s="85">
        <v>3</v>
      </c>
      <c r="G190" s="79"/>
    </row>
    <row r="191" spans="1:7" ht="18.75" customHeight="1" x14ac:dyDescent="0.2">
      <c r="A191" s="73" t="str">
        <f t="shared" si="2"/>
        <v>501a</v>
      </c>
      <c r="B191" s="74">
        <v>501</v>
      </c>
      <c r="C191" s="89" t="s">
        <v>209</v>
      </c>
      <c r="D191" s="82" t="s">
        <v>75</v>
      </c>
      <c r="E191" s="61" t="s">
        <v>207</v>
      </c>
      <c r="F191" s="85">
        <v>15</v>
      </c>
      <c r="G191" s="79"/>
    </row>
    <row r="192" spans="1:7" ht="18.75" customHeight="1" x14ac:dyDescent="0.2">
      <c r="A192" s="73" t="str">
        <f t="shared" si="2"/>
        <v>501b</v>
      </c>
      <c r="B192" s="74">
        <v>501</v>
      </c>
      <c r="C192" s="89" t="s">
        <v>209</v>
      </c>
      <c r="D192" s="82" t="s">
        <v>72</v>
      </c>
      <c r="E192" s="84" t="s">
        <v>208</v>
      </c>
      <c r="F192" s="85">
        <v>8</v>
      </c>
      <c r="G192" s="79"/>
    </row>
    <row r="193" spans="1:7" ht="18.75" customHeight="1" x14ac:dyDescent="0.2">
      <c r="A193" s="73" t="str">
        <f t="shared" si="2"/>
        <v>501c</v>
      </c>
      <c r="B193" s="74">
        <v>501</v>
      </c>
      <c r="C193" s="89" t="s">
        <v>209</v>
      </c>
      <c r="D193" s="82" t="s">
        <v>73</v>
      </c>
      <c r="E193" s="61" t="s">
        <v>210</v>
      </c>
      <c r="F193" s="85">
        <v>3</v>
      </c>
      <c r="G193" s="79"/>
    </row>
    <row r="194" spans="1:7" ht="18.75" customHeight="1" x14ac:dyDescent="0.2">
      <c r="A194" s="73" t="str">
        <f t="shared" si="2"/>
        <v>502a</v>
      </c>
      <c r="B194" s="74">
        <v>502</v>
      </c>
      <c r="C194" s="83" t="s">
        <v>258</v>
      </c>
      <c r="D194" s="82" t="s">
        <v>75</v>
      </c>
      <c r="E194" s="84"/>
      <c r="F194" s="85">
        <v>3</v>
      </c>
      <c r="G194" s="79"/>
    </row>
    <row r="195" spans="1:7" ht="18.75" customHeight="1" x14ac:dyDescent="0.2">
      <c r="A195" s="73" t="str">
        <f t="shared" si="2"/>
        <v>503a</v>
      </c>
      <c r="B195" s="74">
        <v>503</v>
      </c>
      <c r="C195" s="83" t="s">
        <v>120</v>
      </c>
      <c r="D195" s="82" t="s">
        <v>75</v>
      </c>
      <c r="E195" s="84" t="s">
        <v>207</v>
      </c>
      <c r="F195" s="85">
        <v>15</v>
      </c>
      <c r="G195" s="79"/>
    </row>
    <row r="196" spans="1:7" ht="18.75" customHeight="1" x14ac:dyDescent="0.2">
      <c r="A196" s="73" t="str">
        <f t="shared" si="2"/>
        <v>503b</v>
      </c>
      <c r="B196" s="74">
        <v>503</v>
      </c>
      <c r="C196" s="83" t="s">
        <v>120</v>
      </c>
      <c r="D196" s="82" t="s">
        <v>72</v>
      </c>
      <c r="E196" s="84" t="s">
        <v>211</v>
      </c>
      <c r="F196" s="85">
        <v>10</v>
      </c>
      <c r="G196" s="79"/>
    </row>
    <row r="197" spans="1:7" ht="18.75" customHeight="1" x14ac:dyDescent="0.2">
      <c r="A197" s="73" t="str">
        <f t="shared" si="2"/>
        <v>503c</v>
      </c>
      <c r="B197" s="74">
        <v>503</v>
      </c>
      <c r="C197" s="83" t="s">
        <v>120</v>
      </c>
      <c r="D197" s="82" t="s">
        <v>73</v>
      </c>
      <c r="E197" s="84" t="s">
        <v>348</v>
      </c>
      <c r="F197" s="85">
        <v>8</v>
      </c>
      <c r="G197" s="79"/>
    </row>
    <row r="198" spans="1:7" ht="18.75" customHeight="1" x14ac:dyDescent="0.2">
      <c r="A198" s="73" t="str">
        <f t="shared" si="2"/>
        <v>503d1</v>
      </c>
      <c r="B198" s="74">
        <v>503</v>
      </c>
      <c r="C198" s="83" t="s">
        <v>120</v>
      </c>
      <c r="D198" s="82" t="s">
        <v>346</v>
      </c>
      <c r="E198" s="84" t="s">
        <v>350</v>
      </c>
      <c r="F198" s="85">
        <v>5</v>
      </c>
      <c r="G198" s="79"/>
    </row>
    <row r="199" spans="1:7" ht="18.75" customHeight="1" x14ac:dyDescent="0.2">
      <c r="A199" s="73" t="str">
        <f t="shared" si="2"/>
        <v>503d2</v>
      </c>
      <c r="B199" s="74">
        <v>503</v>
      </c>
      <c r="C199" s="83" t="s">
        <v>120</v>
      </c>
      <c r="D199" s="82" t="s">
        <v>347</v>
      </c>
      <c r="E199" s="84" t="s">
        <v>349</v>
      </c>
      <c r="F199" s="85">
        <v>5</v>
      </c>
      <c r="G199" s="79"/>
    </row>
    <row r="200" spans="1:7" ht="19" x14ac:dyDescent="0.2">
      <c r="A200" s="73" t="str">
        <f t="shared" si="2"/>
        <v>503e</v>
      </c>
      <c r="B200" s="74">
        <v>503</v>
      </c>
      <c r="C200" s="83" t="s">
        <v>120</v>
      </c>
      <c r="D200" s="82" t="s">
        <v>76</v>
      </c>
      <c r="E200" s="84" t="s">
        <v>351</v>
      </c>
      <c r="F200" s="85">
        <v>3</v>
      </c>
      <c r="G200" s="79"/>
    </row>
    <row r="201" spans="1:7" ht="18.75" customHeight="1" x14ac:dyDescent="0.2">
      <c r="A201" s="73" t="str">
        <f t="shared" si="2"/>
        <v>504a</v>
      </c>
      <c r="B201" s="74">
        <v>504</v>
      </c>
      <c r="C201" s="83" t="s">
        <v>140</v>
      </c>
      <c r="D201" s="82" t="s">
        <v>75</v>
      </c>
      <c r="E201" s="84" t="s">
        <v>212</v>
      </c>
      <c r="F201" s="85">
        <v>15</v>
      </c>
      <c r="G201" s="79"/>
    </row>
    <row r="202" spans="1:7" ht="18.75" customHeight="1" x14ac:dyDescent="0.2">
      <c r="A202" s="73" t="str">
        <f t="shared" si="2"/>
        <v>505a</v>
      </c>
      <c r="B202" s="74">
        <v>505</v>
      </c>
      <c r="C202" s="83" t="s">
        <v>214</v>
      </c>
      <c r="D202" s="82" t="s">
        <v>75</v>
      </c>
      <c r="E202" s="84"/>
      <c r="F202" s="85">
        <v>15</v>
      </c>
      <c r="G202" s="79"/>
    </row>
    <row r="203" spans="1:7" ht="18.75" customHeight="1" x14ac:dyDescent="0.2">
      <c r="A203" s="73" t="str">
        <f t="shared" si="2"/>
        <v>506a</v>
      </c>
      <c r="B203" s="74">
        <v>506</v>
      </c>
      <c r="C203" s="83" t="s">
        <v>213</v>
      </c>
      <c r="D203" s="82" t="s">
        <v>75</v>
      </c>
      <c r="E203" s="84" t="s">
        <v>293</v>
      </c>
      <c r="F203" s="85">
        <v>15</v>
      </c>
      <c r="G203" s="79"/>
    </row>
    <row r="204" spans="1:7" ht="18.75" customHeight="1" x14ac:dyDescent="0.2">
      <c r="A204" s="73" t="str">
        <f t="shared" si="2"/>
        <v>506b</v>
      </c>
      <c r="B204" s="74">
        <v>506</v>
      </c>
      <c r="C204" s="83" t="s">
        <v>213</v>
      </c>
      <c r="D204" s="82" t="s">
        <v>292</v>
      </c>
      <c r="E204" s="84" t="s">
        <v>212</v>
      </c>
      <c r="F204" s="85">
        <v>10</v>
      </c>
      <c r="G204" s="79"/>
    </row>
    <row r="205" spans="1:7" ht="18.75" customHeight="1" x14ac:dyDescent="0.2">
      <c r="A205" s="73" t="str">
        <f t="shared" si="2"/>
        <v>507a</v>
      </c>
      <c r="B205" s="74">
        <v>507</v>
      </c>
      <c r="C205" s="83" t="s">
        <v>259</v>
      </c>
      <c r="D205" s="82" t="s">
        <v>75</v>
      </c>
      <c r="E205" s="84" t="s">
        <v>109</v>
      </c>
      <c r="F205" s="85">
        <v>5</v>
      </c>
      <c r="G205" s="79"/>
    </row>
    <row r="206" spans="1:7" ht="18.75" customHeight="1" x14ac:dyDescent="0.2">
      <c r="A206" s="73" t="str">
        <f t="shared" si="2"/>
        <v>508a</v>
      </c>
      <c r="B206" s="74">
        <v>508</v>
      </c>
      <c r="C206" s="83" t="s">
        <v>260</v>
      </c>
      <c r="D206" s="82" t="s">
        <v>75</v>
      </c>
      <c r="E206" s="84" t="s">
        <v>109</v>
      </c>
      <c r="F206" s="85">
        <v>5</v>
      </c>
      <c r="G206" s="79"/>
    </row>
    <row r="207" spans="1:7" ht="16.5" x14ac:dyDescent="0.2">
      <c r="A207" s="73" t="str">
        <f t="shared" si="2"/>
        <v>509a</v>
      </c>
      <c r="B207" s="74">
        <v>509</v>
      </c>
      <c r="C207" s="104" t="s">
        <v>261</v>
      </c>
      <c r="D207" s="82" t="s">
        <v>75</v>
      </c>
      <c r="E207" s="61" t="s">
        <v>109</v>
      </c>
      <c r="F207" s="85">
        <v>5</v>
      </c>
      <c r="G207" s="79"/>
    </row>
    <row r="208" spans="1:7" ht="18.75" customHeight="1" x14ac:dyDescent="0.2">
      <c r="A208" s="73" t="str">
        <f t="shared" si="2"/>
        <v>510a</v>
      </c>
      <c r="B208" s="74">
        <v>510</v>
      </c>
      <c r="C208" s="75" t="s">
        <v>262</v>
      </c>
      <c r="D208" s="82" t="s">
        <v>75</v>
      </c>
      <c r="E208" s="84"/>
      <c r="F208" s="85">
        <v>8</v>
      </c>
      <c r="G208" s="79"/>
    </row>
    <row r="209" spans="1:7" ht="18.75" customHeight="1" x14ac:dyDescent="0.2">
      <c r="A209" s="73" t="str">
        <f t="shared" ref="A209:A272" si="3">B209&amp;D209</f>
        <v>511a</v>
      </c>
      <c r="B209" s="74">
        <v>511</v>
      </c>
      <c r="C209" s="75" t="s">
        <v>162</v>
      </c>
      <c r="D209" s="82" t="s">
        <v>75</v>
      </c>
      <c r="E209" s="84"/>
      <c r="F209" s="85">
        <v>1</v>
      </c>
      <c r="G209" s="79"/>
    </row>
    <row r="210" spans="1:7" ht="18.75" customHeight="1" x14ac:dyDescent="0.2">
      <c r="A210" s="73" t="str">
        <f t="shared" si="3"/>
        <v>512a</v>
      </c>
      <c r="B210" s="74">
        <v>512</v>
      </c>
      <c r="C210" s="83" t="s">
        <v>399</v>
      </c>
      <c r="D210" s="82" t="s">
        <v>75</v>
      </c>
      <c r="E210" s="84" t="s">
        <v>172</v>
      </c>
      <c r="F210" s="85">
        <v>15</v>
      </c>
      <c r="G210" s="79"/>
    </row>
    <row r="211" spans="1:7" ht="18.75" customHeight="1" x14ac:dyDescent="0.2">
      <c r="A211" s="73" t="str">
        <f t="shared" si="3"/>
        <v>512b</v>
      </c>
      <c r="B211" s="74">
        <v>512</v>
      </c>
      <c r="C211" s="83" t="s">
        <v>399</v>
      </c>
      <c r="D211" s="82" t="s">
        <v>72</v>
      </c>
      <c r="E211" s="84" t="s">
        <v>173</v>
      </c>
      <c r="F211" s="85">
        <v>10</v>
      </c>
      <c r="G211" s="79"/>
    </row>
    <row r="212" spans="1:7" ht="18.75" customHeight="1" x14ac:dyDescent="0.2">
      <c r="A212" s="73" t="str">
        <f t="shared" si="3"/>
        <v>601a</v>
      </c>
      <c r="B212" s="74">
        <v>601</v>
      </c>
      <c r="C212" s="75" t="s">
        <v>263</v>
      </c>
      <c r="D212" s="82" t="s">
        <v>75</v>
      </c>
      <c r="E212" s="84" t="s">
        <v>188</v>
      </c>
      <c r="F212" s="85">
        <v>10</v>
      </c>
      <c r="G212" s="79"/>
    </row>
    <row r="213" spans="1:7" ht="19" x14ac:dyDescent="0.2">
      <c r="A213" s="73" t="str">
        <f t="shared" si="3"/>
        <v>601b</v>
      </c>
      <c r="B213" s="74">
        <v>601</v>
      </c>
      <c r="C213" s="75" t="s">
        <v>263</v>
      </c>
      <c r="D213" s="82" t="s">
        <v>72</v>
      </c>
      <c r="E213" s="84" t="s">
        <v>172</v>
      </c>
      <c r="F213" s="85">
        <v>8</v>
      </c>
      <c r="G213" s="79"/>
    </row>
    <row r="214" spans="1:7" ht="19" x14ac:dyDescent="0.2">
      <c r="A214" s="73" t="str">
        <f t="shared" si="3"/>
        <v>601c</v>
      </c>
      <c r="B214" s="74">
        <v>601</v>
      </c>
      <c r="C214" s="75" t="s">
        <v>263</v>
      </c>
      <c r="D214" s="82" t="s">
        <v>73</v>
      </c>
      <c r="E214" s="84" t="s">
        <v>173</v>
      </c>
      <c r="F214" s="85">
        <v>5</v>
      </c>
      <c r="G214" s="79"/>
    </row>
    <row r="215" spans="1:7" ht="18.75" customHeight="1" x14ac:dyDescent="0.2">
      <c r="A215" s="73" t="str">
        <f t="shared" si="3"/>
        <v>601d</v>
      </c>
      <c r="B215" s="74">
        <v>601</v>
      </c>
      <c r="C215" s="75" t="s">
        <v>263</v>
      </c>
      <c r="D215" s="82" t="s">
        <v>74</v>
      </c>
      <c r="E215" s="84" t="s">
        <v>186</v>
      </c>
      <c r="F215" s="85">
        <v>3</v>
      </c>
      <c r="G215" s="79"/>
    </row>
    <row r="216" spans="1:7" ht="18.75" customHeight="1" x14ac:dyDescent="0.2">
      <c r="A216" s="73" t="str">
        <f t="shared" si="3"/>
        <v>602a</v>
      </c>
      <c r="B216" s="74">
        <v>602</v>
      </c>
      <c r="C216" s="83" t="s">
        <v>267</v>
      </c>
      <c r="D216" s="82" t="s">
        <v>75</v>
      </c>
      <c r="E216" s="84" t="s">
        <v>215</v>
      </c>
      <c r="F216" s="85">
        <v>5</v>
      </c>
      <c r="G216" s="79"/>
    </row>
    <row r="217" spans="1:7" ht="19" x14ac:dyDescent="0.2">
      <c r="A217" s="73" t="str">
        <f t="shared" si="3"/>
        <v>602b</v>
      </c>
      <c r="B217" s="74">
        <v>602</v>
      </c>
      <c r="C217" s="83" t="s">
        <v>267</v>
      </c>
      <c r="D217" s="82" t="s">
        <v>72</v>
      </c>
      <c r="E217" s="84" t="s">
        <v>216</v>
      </c>
      <c r="F217" s="85">
        <v>3</v>
      </c>
      <c r="G217" s="79"/>
    </row>
    <row r="218" spans="1:7" ht="19" x14ac:dyDescent="0.2">
      <c r="A218" s="73" t="str">
        <f t="shared" si="3"/>
        <v>602c</v>
      </c>
      <c r="B218" s="74">
        <v>602</v>
      </c>
      <c r="C218" s="83" t="s">
        <v>267</v>
      </c>
      <c r="D218" s="82" t="s">
        <v>73</v>
      </c>
      <c r="E218" s="84" t="s">
        <v>217</v>
      </c>
      <c r="F218" s="85">
        <v>1</v>
      </c>
      <c r="G218" s="79"/>
    </row>
    <row r="219" spans="1:7" ht="19" x14ac:dyDescent="0.2">
      <c r="A219" s="350" t="str">
        <f t="shared" si="3"/>
        <v>999</v>
      </c>
      <c r="B219" s="351">
        <v>999</v>
      </c>
      <c r="C219" s="352" t="s">
        <v>218</v>
      </c>
      <c r="D219" s="353"/>
      <c r="E219" s="354" t="s">
        <v>219</v>
      </c>
      <c r="F219" s="355">
        <v>8</v>
      </c>
      <c r="G219" s="79"/>
    </row>
    <row r="220" spans="1:7" ht="19" x14ac:dyDescent="0.2">
      <c r="A220" s="350" t="str">
        <f t="shared" si="3"/>
        <v>999</v>
      </c>
      <c r="B220" s="351">
        <v>999</v>
      </c>
      <c r="C220" s="352" t="s">
        <v>218</v>
      </c>
      <c r="D220" s="353"/>
      <c r="E220" s="354" t="s">
        <v>220</v>
      </c>
      <c r="F220" s="355">
        <v>5</v>
      </c>
      <c r="G220" s="79"/>
    </row>
    <row r="221" spans="1:7" ht="19" x14ac:dyDescent="0.2">
      <c r="A221" s="350" t="str">
        <f t="shared" si="3"/>
        <v>999</v>
      </c>
      <c r="B221" s="351">
        <v>999</v>
      </c>
      <c r="C221" s="352" t="s">
        <v>218</v>
      </c>
      <c r="D221" s="353"/>
      <c r="E221" s="354" t="s">
        <v>221</v>
      </c>
      <c r="F221" s="355">
        <v>1</v>
      </c>
      <c r="G221" s="79"/>
    </row>
    <row r="222" spans="1:7" ht="19" x14ac:dyDescent="0.2">
      <c r="A222" s="73" t="str">
        <f t="shared" si="3"/>
        <v>603a</v>
      </c>
      <c r="B222" s="74">
        <v>603</v>
      </c>
      <c r="C222" s="83" t="s">
        <v>720</v>
      </c>
      <c r="D222" s="82" t="s">
        <v>75</v>
      </c>
      <c r="E222" s="84" t="s">
        <v>589</v>
      </c>
      <c r="F222" s="85">
        <v>15</v>
      </c>
      <c r="G222" s="79"/>
    </row>
    <row r="223" spans="1:7" ht="19" x14ac:dyDescent="0.2">
      <c r="A223" s="73" t="str">
        <f t="shared" si="3"/>
        <v>603b</v>
      </c>
      <c r="B223" s="74">
        <v>603</v>
      </c>
      <c r="C223" s="83" t="s">
        <v>720</v>
      </c>
      <c r="D223" s="82" t="s">
        <v>72</v>
      </c>
      <c r="E223" s="84" t="s">
        <v>188</v>
      </c>
      <c r="F223" s="85">
        <v>10</v>
      </c>
      <c r="G223" s="79"/>
    </row>
    <row r="224" spans="1:7" ht="18.75" customHeight="1" x14ac:dyDescent="0.2">
      <c r="A224" s="73" t="str">
        <f t="shared" si="3"/>
        <v>603c</v>
      </c>
      <c r="B224" s="74">
        <v>603</v>
      </c>
      <c r="C224" s="83" t="s">
        <v>720</v>
      </c>
      <c r="D224" s="82" t="s">
        <v>73</v>
      </c>
      <c r="E224" s="84" t="s">
        <v>172</v>
      </c>
      <c r="F224" s="85">
        <v>8</v>
      </c>
      <c r="G224" s="79"/>
    </row>
    <row r="225" spans="1:7" ht="18.75" customHeight="1" x14ac:dyDescent="0.2">
      <c r="A225" s="73" t="str">
        <f t="shared" si="3"/>
        <v>603d</v>
      </c>
      <c r="B225" s="74">
        <v>603</v>
      </c>
      <c r="C225" s="83" t="s">
        <v>720</v>
      </c>
      <c r="D225" s="82" t="s">
        <v>74</v>
      </c>
      <c r="E225" s="84" t="s">
        <v>173</v>
      </c>
      <c r="F225" s="85">
        <v>5</v>
      </c>
      <c r="G225" s="79"/>
    </row>
    <row r="226" spans="1:7" ht="18.75" customHeight="1" x14ac:dyDescent="0.2">
      <c r="A226" s="73" t="str">
        <f t="shared" si="3"/>
        <v>604a</v>
      </c>
      <c r="B226" s="88">
        <v>604</v>
      </c>
      <c r="C226" s="83" t="s">
        <v>82</v>
      </c>
      <c r="D226" s="82" t="s">
        <v>75</v>
      </c>
      <c r="E226" s="84" t="s">
        <v>223</v>
      </c>
      <c r="F226" s="85">
        <v>8</v>
      </c>
      <c r="G226" s="79"/>
    </row>
    <row r="227" spans="1:7" ht="18.75" customHeight="1" x14ac:dyDescent="0.2">
      <c r="A227" s="73" t="str">
        <f t="shared" si="3"/>
        <v>604b</v>
      </c>
      <c r="B227" s="88">
        <v>604</v>
      </c>
      <c r="C227" s="83" t="s">
        <v>82</v>
      </c>
      <c r="D227" s="82" t="s">
        <v>72</v>
      </c>
      <c r="E227" s="84" t="s">
        <v>224</v>
      </c>
      <c r="F227" s="85">
        <v>5</v>
      </c>
      <c r="G227" s="79"/>
    </row>
    <row r="228" spans="1:7" ht="18.75" customHeight="1" x14ac:dyDescent="0.2">
      <c r="A228" s="73" t="str">
        <f t="shared" si="3"/>
        <v>604c</v>
      </c>
      <c r="B228" s="88">
        <v>604</v>
      </c>
      <c r="C228" s="83" t="s">
        <v>82</v>
      </c>
      <c r="D228" s="82" t="s">
        <v>73</v>
      </c>
      <c r="E228" s="84" t="s">
        <v>221</v>
      </c>
      <c r="F228" s="85">
        <v>1</v>
      </c>
      <c r="G228" s="79"/>
    </row>
    <row r="229" spans="1:7" ht="18.75" customHeight="1" x14ac:dyDescent="0.2">
      <c r="A229" s="73" t="str">
        <f t="shared" si="3"/>
        <v>605a</v>
      </c>
      <c r="B229" s="88">
        <v>605</v>
      </c>
      <c r="C229" s="75" t="s">
        <v>343</v>
      </c>
      <c r="D229" s="82" t="s">
        <v>75</v>
      </c>
      <c r="E229" s="84" t="s">
        <v>188</v>
      </c>
      <c r="F229" s="85">
        <v>10</v>
      </c>
      <c r="G229" s="79"/>
    </row>
    <row r="230" spans="1:7" ht="18.75" customHeight="1" x14ac:dyDescent="0.2">
      <c r="A230" s="73" t="str">
        <f t="shared" si="3"/>
        <v>605b</v>
      </c>
      <c r="B230" s="88">
        <v>605</v>
      </c>
      <c r="C230" s="75" t="s">
        <v>343</v>
      </c>
      <c r="D230" s="82" t="s">
        <v>72</v>
      </c>
      <c r="E230" s="84" t="s">
        <v>172</v>
      </c>
      <c r="F230" s="85">
        <v>8</v>
      </c>
      <c r="G230" s="79"/>
    </row>
    <row r="231" spans="1:7" ht="18.75" customHeight="1" x14ac:dyDescent="0.2">
      <c r="A231" s="73" t="str">
        <f t="shared" si="3"/>
        <v>605c</v>
      </c>
      <c r="B231" s="88">
        <v>605</v>
      </c>
      <c r="C231" s="75" t="s">
        <v>343</v>
      </c>
      <c r="D231" s="82" t="s">
        <v>73</v>
      </c>
      <c r="E231" s="84" t="s">
        <v>173</v>
      </c>
      <c r="F231" s="85">
        <v>5</v>
      </c>
      <c r="G231" s="79"/>
    </row>
    <row r="232" spans="1:7" ht="18.75" customHeight="1" x14ac:dyDescent="0.2">
      <c r="A232" s="73" t="str">
        <f t="shared" si="3"/>
        <v>605d</v>
      </c>
      <c r="B232" s="88">
        <v>605</v>
      </c>
      <c r="C232" s="75" t="s">
        <v>343</v>
      </c>
      <c r="D232" s="82" t="s">
        <v>74</v>
      </c>
      <c r="E232" s="84" t="s">
        <v>186</v>
      </c>
      <c r="F232" s="85">
        <v>3</v>
      </c>
      <c r="G232" s="79"/>
    </row>
    <row r="233" spans="1:7" ht="18.75" customHeight="1" x14ac:dyDescent="0.2">
      <c r="A233" s="73" t="str">
        <f t="shared" si="3"/>
        <v>606a</v>
      </c>
      <c r="B233" s="88">
        <v>606</v>
      </c>
      <c r="C233" s="83" t="s">
        <v>264</v>
      </c>
      <c r="D233" s="82" t="s">
        <v>75</v>
      </c>
      <c r="E233" s="84" t="s">
        <v>109</v>
      </c>
      <c r="F233" s="85">
        <v>5</v>
      </c>
      <c r="G233" s="79"/>
    </row>
    <row r="234" spans="1:7" ht="18.75" customHeight="1" x14ac:dyDescent="0.2">
      <c r="A234" s="73" t="str">
        <f t="shared" si="3"/>
        <v>607a</v>
      </c>
      <c r="B234" s="88">
        <v>607</v>
      </c>
      <c r="C234" s="83" t="s">
        <v>282</v>
      </c>
      <c r="D234" s="82" t="s">
        <v>75</v>
      </c>
      <c r="E234" s="84" t="s">
        <v>280</v>
      </c>
      <c r="F234" s="85">
        <v>5</v>
      </c>
      <c r="G234" s="79"/>
    </row>
    <row r="235" spans="1:7" ht="18.75" customHeight="1" x14ac:dyDescent="0.2">
      <c r="A235" s="73" t="str">
        <f t="shared" si="3"/>
        <v>607b</v>
      </c>
      <c r="B235" s="88">
        <v>607</v>
      </c>
      <c r="C235" s="83" t="s">
        <v>282</v>
      </c>
      <c r="D235" s="82" t="s">
        <v>72</v>
      </c>
      <c r="E235" s="84" t="s">
        <v>281</v>
      </c>
      <c r="F235" s="85">
        <v>3</v>
      </c>
      <c r="G235" s="79"/>
    </row>
    <row r="236" spans="1:7" ht="18.75" customHeight="1" x14ac:dyDescent="0.2">
      <c r="A236" s="73" t="str">
        <f t="shared" si="3"/>
        <v>608a</v>
      </c>
      <c r="B236" s="88">
        <v>608</v>
      </c>
      <c r="C236" s="83" t="s">
        <v>285</v>
      </c>
      <c r="D236" s="82" t="s">
        <v>75</v>
      </c>
      <c r="E236" s="84" t="s">
        <v>280</v>
      </c>
      <c r="F236" s="85">
        <v>5</v>
      </c>
      <c r="G236" s="79"/>
    </row>
    <row r="237" spans="1:7" ht="18.75" customHeight="1" x14ac:dyDescent="0.2">
      <c r="A237" s="73" t="str">
        <f t="shared" si="3"/>
        <v>608b</v>
      </c>
      <c r="B237" s="88">
        <v>608</v>
      </c>
      <c r="C237" s="83" t="s">
        <v>285</v>
      </c>
      <c r="D237" s="82" t="s">
        <v>72</v>
      </c>
      <c r="E237" s="84" t="s">
        <v>281</v>
      </c>
      <c r="F237" s="85">
        <v>3</v>
      </c>
      <c r="G237" s="79"/>
    </row>
    <row r="238" spans="1:7" ht="18.75" customHeight="1" x14ac:dyDescent="0.2">
      <c r="A238" s="73" t="str">
        <f t="shared" si="3"/>
        <v>609a</v>
      </c>
      <c r="B238" s="88">
        <v>609</v>
      </c>
      <c r="C238" s="83" t="s">
        <v>169</v>
      </c>
      <c r="D238" s="82" t="s">
        <v>75</v>
      </c>
      <c r="E238" s="84" t="s">
        <v>280</v>
      </c>
      <c r="F238" s="85">
        <v>5</v>
      </c>
      <c r="G238" s="79"/>
    </row>
    <row r="239" spans="1:7" ht="18.75" customHeight="1" x14ac:dyDescent="0.2">
      <c r="A239" s="73" t="str">
        <f t="shared" si="3"/>
        <v>609b</v>
      </c>
      <c r="B239" s="88">
        <v>609</v>
      </c>
      <c r="C239" s="83" t="s">
        <v>169</v>
      </c>
      <c r="D239" s="82" t="s">
        <v>72</v>
      </c>
      <c r="E239" s="84" t="s">
        <v>281</v>
      </c>
      <c r="F239" s="85">
        <v>3</v>
      </c>
      <c r="G239" s="79"/>
    </row>
    <row r="240" spans="1:7" ht="18.75" customHeight="1" x14ac:dyDescent="0.2">
      <c r="A240" s="73" t="str">
        <f t="shared" si="3"/>
        <v>610a</v>
      </c>
      <c r="B240" s="88">
        <v>610</v>
      </c>
      <c r="C240" s="83" t="s">
        <v>294</v>
      </c>
      <c r="D240" s="82" t="s">
        <v>295</v>
      </c>
      <c r="E240" s="84" t="s">
        <v>280</v>
      </c>
      <c r="F240" s="85">
        <v>5</v>
      </c>
      <c r="G240" s="79"/>
    </row>
    <row r="241" spans="1:7" ht="18.75" customHeight="1" x14ac:dyDescent="0.2">
      <c r="A241" s="73" t="str">
        <f t="shared" si="3"/>
        <v>611a</v>
      </c>
      <c r="B241" s="88">
        <v>611</v>
      </c>
      <c r="C241" s="83" t="s">
        <v>365</v>
      </c>
      <c r="D241" s="82" t="s">
        <v>363</v>
      </c>
      <c r="E241" s="84" t="s">
        <v>188</v>
      </c>
      <c r="F241" s="85">
        <v>15</v>
      </c>
      <c r="G241" s="79"/>
    </row>
    <row r="242" spans="1:7" ht="18.75" customHeight="1" x14ac:dyDescent="0.2">
      <c r="A242" s="73" t="str">
        <f t="shared" si="3"/>
        <v>611b</v>
      </c>
      <c r="B242" s="88">
        <v>611</v>
      </c>
      <c r="C242" s="83" t="s">
        <v>365</v>
      </c>
      <c r="D242" s="82" t="s">
        <v>361</v>
      </c>
      <c r="E242" s="84" t="s">
        <v>172</v>
      </c>
      <c r="F242" s="85">
        <v>10</v>
      </c>
      <c r="G242" s="79"/>
    </row>
    <row r="243" spans="1:7" ht="18.75" customHeight="1" x14ac:dyDescent="0.2">
      <c r="A243" s="73" t="str">
        <f t="shared" si="3"/>
        <v>611c</v>
      </c>
      <c r="B243" s="88">
        <v>611</v>
      </c>
      <c r="C243" s="83" t="s">
        <v>365</v>
      </c>
      <c r="D243" s="82" t="s">
        <v>364</v>
      </c>
      <c r="E243" s="84" t="s">
        <v>173</v>
      </c>
      <c r="F243" s="85">
        <v>5</v>
      </c>
      <c r="G243" s="79"/>
    </row>
    <row r="244" spans="1:7" ht="18.75" customHeight="1" x14ac:dyDescent="0.2">
      <c r="A244" s="73" t="str">
        <f t="shared" si="3"/>
        <v>611d</v>
      </c>
      <c r="B244" s="88">
        <v>611</v>
      </c>
      <c r="C244" s="83" t="s">
        <v>365</v>
      </c>
      <c r="D244" s="82" t="s">
        <v>367</v>
      </c>
      <c r="E244" s="84" t="s">
        <v>186</v>
      </c>
      <c r="F244" s="85">
        <v>3</v>
      </c>
      <c r="G244" s="79"/>
    </row>
    <row r="245" spans="1:7" ht="18.75" customHeight="1" x14ac:dyDescent="0.2">
      <c r="A245" s="73" t="str">
        <f t="shared" si="3"/>
        <v>612a</v>
      </c>
      <c r="B245" s="88">
        <v>612</v>
      </c>
      <c r="C245" s="83" t="s">
        <v>366</v>
      </c>
      <c r="D245" s="82" t="s">
        <v>363</v>
      </c>
      <c r="E245" s="84" t="s">
        <v>368</v>
      </c>
      <c r="F245" s="85">
        <v>10</v>
      </c>
      <c r="G245" s="79"/>
    </row>
    <row r="246" spans="1:7" ht="18.75" customHeight="1" x14ac:dyDescent="0.2">
      <c r="A246" s="73" t="str">
        <f t="shared" si="3"/>
        <v>612b</v>
      </c>
      <c r="B246" s="88">
        <v>612</v>
      </c>
      <c r="C246" s="83" t="s">
        <v>366</v>
      </c>
      <c r="D246" s="82" t="s">
        <v>361</v>
      </c>
      <c r="E246" s="84" t="s">
        <v>369</v>
      </c>
      <c r="F246" s="85">
        <v>8</v>
      </c>
      <c r="G246" s="79"/>
    </row>
    <row r="247" spans="1:7" ht="18.75" customHeight="1" x14ac:dyDescent="0.2">
      <c r="A247" s="73" t="str">
        <f t="shared" si="3"/>
        <v>612c</v>
      </c>
      <c r="B247" s="88">
        <v>612</v>
      </c>
      <c r="C247" s="83" t="s">
        <v>366</v>
      </c>
      <c r="D247" s="82" t="s">
        <v>122</v>
      </c>
      <c r="E247" s="84" t="s">
        <v>370</v>
      </c>
      <c r="F247" s="85">
        <v>5</v>
      </c>
      <c r="G247" s="79"/>
    </row>
    <row r="248" spans="1:7" ht="18.75" customHeight="1" x14ac:dyDescent="0.2">
      <c r="A248" s="73" t="str">
        <f t="shared" si="3"/>
        <v>612d</v>
      </c>
      <c r="B248" s="88">
        <v>612</v>
      </c>
      <c r="C248" s="83" t="s">
        <v>366</v>
      </c>
      <c r="D248" s="82" t="s">
        <v>226</v>
      </c>
      <c r="E248" s="84" t="s">
        <v>373</v>
      </c>
      <c r="F248" s="85">
        <v>3</v>
      </c>
      <c r="G248" s="79"/>
    </row>
    <row r="249" spans="1:7" ht="18.75" customHeight="1" x14ac:dyDescent="0.2">
      <c r="A249" s="73" t="str">
        <f t="shared" si="3"/>
        <v>690a</v>
      </c>
      <c r="B249" s="88">
        <v>690</v>
      </c>
      <c r="C249" s="105" t="s">
        <v>268</v>
      </c>
      <c r="D249" s="84" t="s">
        <v>121</v>
      </c>
      <c r="E249" s="85" t="s">
        <v>172</v>
      </c>
      <c r="F249" s="85">
        <v>15</v>
      </c>
      <c r="G249" s="79"/>
    </row>
    <row r="250" spans="1:7" ht="18.75" customHeight="1" x14ac:dyDescent="0.2">
      <c r="A250" s="73" t="str">
        <f t="shared" si="3"/>
        <v>690b</v>
      </c>
      <c r="B250" s="88">
        <v>690</v>
      </c>
      <c r="C250" s="105" t="s">
        <v>268</v>
      </c>
      <c r="D250" s="84" t="s">
        <v>225</v>
      </c>
      <c r="E250" s="106" t="s">
        <v>173</v>
      </c>
      <c r="F250" s="85">
        <v>10</v>
      </c>
      <c r="G250" s="79"/>
    </row>
    <row r="251" spans="1:7" ht="17.5" x14ac:dyDescent="0.2">
      <c r="A251" s="73" t="str">
        <f t="shared" si="3"/>
        <v>691a</v>
      </c>
      <c r="B251" s="74">
        <v>691</v>
      </c>
      <c r="C251" s="105" t="s">
        <v>269</v>
      </c>
      <c r="D251" s="84" t="s">
        <v>121</v>
      </c>
      <c r="E251" s="99" t="s">
        <v>95</v>
      </c>
      <c r="F251" s="85">
        <v>3</v>
      </c>
      <c r="G251" s="79"/>
    </row>
    <row r="252" spans="1:7" ht="18.75" customHeight="1" x14ac:dyDescent="0.2">
      <c r="A252" s="73" t="str">
        <f t="shared" si="3"/>
        <v>701a</v>
      </c>
      <c r="B252" s="88">
        <v>701</v>
      </c>
      <c r="C252" s="107" t="s">
        <v>724</v>
      </c>
      <c r="D252" s="84" t="s">
        <v>121</v>
      </c>
      <c r="E252" s="99" t="s">
        <v>234</v>
      </c>
      <c r="F252" s="85">
        <v>15</v>
      </c>
      <c r="G252" s="79"/>
    </row>
    <row r="253" spans="1:7" ht="18.75" customHeight="1" x14ac:dyDescent="0.2">
      <c r="A253" s="73" t="str">
        <f t="shared" si="3"/>
        <v>701b</v>
      </c>
      <c r="B253" s="88">
        <v>701</v>
      </c>
      <c r="C253" s="107" t="s">
        <v>724</v>
      </c>
      <c r="D253" s="84" t="s">
        <v>225</v>
      </c>
      <c r="E253" s="99" t="s">
        <v>15</v>
      </c>
      <c r="F253" s="85">
        <v>8</v>
      </c>
      <c r="G253" s="79"/>
    </row>
    <row r="254" spans="1:7" ht="18.75" customHeight="1" x14ac:dyDescent="0.2">
      <c r="A254" s="73" t="str">
        <f t="shared" si="3"/>
        <v>701c</v>
      </c>
      <c r="B254" s="88">
        <v>701</v>
      </c>
      <c r="C254" s="107" t="s">
        <v>724</v>
      </c>
      <c r="D254" s="84" t="s">
        <v>73</v>
      </c>
      <c r="E254" s="85" t="s">
        <v>235</v>
      </c>
      <c r="F254" s="85">
        <v>5</v>
      </c>
      <c r="G254" s="79"/>
    </row>
    <row r="255" spans="1:7" ht="18.75" customHeight="1" x14ac:dyDescent="0.2">
      <c r="A255" s="73" t="str">
        <f t="shared" si="3"/>
        <v>701d</v>
      </c>
      <c r="B255" s="88">
        <v>701</v>
      </c>
      <c r="C255" s="107" t="s">
        <v>724</v>
      </c>
      <c r="D255" s="84" t="s">
        <v>74</v>
      </c>
      <c r="E255" s="85" t="s">
        <v>236</v>
      </c>
      <c r="F255" s="85">
        <v>3</v>
      </c>
      <c r="G255" s="79"/>
    </row>
    <row r="256" spans="1:7" ht="18.75" customHeight="1" x14ac:dyDescent="0.2">
      <c r="A256" s="73" t="str">
        <f t="shared" si="3"/>
        <v>702a</v>
      </c>
      <c r="B256" s="74">
        <v>702</v>
      </c>
      <c r="C256" s="89" t="s">
        <v>129</v>
      </c>
      <c r="D256" s="84" t="s">
        <v>121</v>
      </c>
      <c r="E256" s="85" t="s">
        <v>237</v>
      </c>
      <c r="F256" s="85">
        <v>5</v>
      </c>
      <c r="G256" s="79"/>
    </row>
    <row r="257" spans="1:7" ht="18.75" customHeight="1" x14ac:dyDescent="0.2">
      <c r="A257" s="73" t="str">
        <f t="shared" si="3"/>
        <v>702b</v>
      </c>
      <c r="B257" s="74">
        <v>702</v>
      </c>
      <c r="C257" s="89" t="s">
        <v>227</v>
      </c>
      <c r="D257" s="84" t="s">
        <v>225</v>
      </c>
      <c r="E257" s="85" t="s">
        <v>234</v>
      </c>
      <c r="F257" s="85">
        <v>3</v>
      </c>
      <c r="G257" s="79"/>
    </row>
    <row r="258" spans="1:7" ht="19" x14ac:dyDescent="0.2">
      <c r="A258" s="73" t="str">
        <f t="shared" si="3"/>
        <v>702c</v>
      </c>
      <c r="B258" s="74">
        <v>702</v>
      </c>
      <c r="C258" s="89" t="s">
        <v>227</v>
      </c>
      <c r="D258" s="84" t="s">
        <v>122</v>
      </c>
      <c r="E258" s="85" t="s">
        <v>235</v>
      </c>
      <c r="F258" s="85">
        <v>1</v>
      </c>
      <c r="G258" s="79"/>
    </row>
    <row r="259" spans="1:7" ht="18.75" customHeight="1" x14ac:dyDescent="0.2">
      <c r="A259" s="73" t="str">
        <f t="shared" si="3"/>
        <v>703a</v>
      </c>
      <c r="B259" s="88">
        <v>703</v>
      </c>
      <c r="C259" s="89" t="s">
        <v>102</v>
      </c>
      <c r="D259" s="84" t="s">
        <v>231</v>
      </c>
      <c r="E259" s="85" t="s">
        <v>97</v>
      </c>
      <c r="F259" s="85">
        <v>10</v>
      </c>
      <c r="G259" s="79"/>
    </row>
    <row r="260" spans="1:7" ht="18.75" customHeight="1" x14ac:dyDescent="0.2">
      <c r="A260" s="73" t="str">
        <f t="shared" si="3"/>
        <v>703b</v>
      </c>
      <c r="B260" s="88">
        <v>703</v>
      </c>
      <c r="C260" s="89" t="s">
        <v>228</v>
      </c>
      <c r="D260" s="84" t="s">
        <v>232</v>
      </c>
      <c r="E260" s="85" t="s">
        <v>238</v>
      </c>
      <c r="F260" s="85">
        <v>8</v>
      </c>
      <c r="G260" s="79"/>
    </row>
    <row r="261" spans="1:7" ht="19" x14ac:dyDescent="0.2">
      <c r="A261" s="73" t="str">
        <f t="shared" si="3"/>
        <v>703c</v>
      </c>
      <c r="B261" s="88">
        <v>703</v>
      </c>
      <c r="C261" s="89" t="s">
        <v>228</v>
      </c>
      <c r="D261" s="84" t="s">
        <v>122</v>
      </c>
      <c r="E261" s="85" t="s">
        <v>99</v>
      </c>
      <c r="F261" s="85">
        <v>5</v>
      </c>
      <c r="G261" s="79"/>
    </row>
    <row r="262" spans="1:7" ht="18.75" customHeight="1" x14ac:dyDescent="0.2">
      <c r="A262" s="73" t="str">
        <f t="shared" si="3"/>
        <v>703d</v>
      </c>
      <c r="B262" s="88">
        <v>703</v>
      </c>
      <c r="C262" s="89" t="s">
        <v>228</v>
      </c>
      <c r="D262" s="84" t="s">
        <v>226</v>
      </c>
      <c r="E262" s="85" t="s">
        <v>239</v>
      </c>
      <c r="F262" s="85">
        <v>3</v>
      </c>
      <c r="G262" s="79"/>
    </row>
    <row r="263" spans="1:7" ht="18.75" customHeight="1" x14ac:dyDescent="0.2">
      <c r="A263" s="73" t="str">
        <f t="shared" si="3"/>
        <v>704a</v>
      </c>
      <c r="B263" s="88">
        <v>704</v>
      </c>
      <c r="C263" s="83" t="s">
        <v>284</v>
      </c>
      <c r="D263" s="84" t="s">
        <v>121</v>
      </c>
      <c r="E263" s="85" t="s">
        <v>51</v>
      </c>
      <c r="F263" s="85">
        <v>15</v>
      </c>
      <c r="G263" s="79"/>
    </row>
    <row r="264" spans="1:7" ht="18.75" customHeight="1" x14ac:dyDescent="0.2">
      <c r="A264" s="73" t="str">
        <f t="shared" si="3"/>
        <v>704b</v>
      </c>
      <c r="B264" s="88">
        <v>704</v>
      </c>
      <c r="C264" s="83" t="s">
        <v>29</v>
      </c>
      <c r="D264" s="84" t="s">
        <v>232</v>
      </c>
      <c r="E264" s="85" t="s">
        <v>234</v>
      </c>
      <c r="F264" s="85">
        <v>10</v>
      </c>
      <c r="G264" s="79"/>
    </row>
    <row r="265" spans="1:7" ht="18.75" customHeight="1" x14ac:dyDescent="0.2">
      <c r="A265" s="73" t="str">
        <f t="shared" si="3"/>
        <v>704c</v>
      </c>
      <c r="B265" s="88">
        <v>704</v>
      </c>
      <c r="C265" s="83" t="s">
        <v>29</v>
      </c>
      <c r="D265" s="84" t="s">
        <v>233</v>
      </c>
      <c r="E265" s="85" t="s">
        <v>15</v>
      </c>
      <c r="F265" s="85">
        <v>8</v>
      </c>
      <c r="G265" s="79"/>
    </row>
    <row r="266" spans="1:7" ht="18.75" customHeight="1" x14ac:dyDescent="0.2">
      <c r="A266" s="73" t="str">
        <f t="shared" si="3"/>
        <v>704d</v>
      </c>
      <c r="B266" s="88">
        <v>704</v>
      </c>
      <c r="C266" s="83" t="s">
        <v>29</v>
      </c>
      <c r="D266" s="84" t="s">
        <v>226</v>
      </c>
      <c r="E266" s="85" t="s">
        <v>235</v>
      </c>
      <c r="F266" s="85">
        <v>5</v>
      </c>
      <c r="G266" s="79"/>
    </row>
    <row r="267" spans="1:7" ht="18.75" customHeight="1" x14ac:dyDescent="0.2">
      <c r="A267" s="73" t="str">
        <f t="shared" si="3"/>
        <v>704e</v>
      </c>
      <c r="B267" s="88">
        <v>704</v>
      </c>
      <c r="C267" s="83" t="s">
        <v>29</v>
      </c>
      <c r="D267" s="84" t="s">
        <v>229</v>
      </c>
      <c r="E267" s="85" t="s">
        <v>236</v>
      </c>
      <c r="F267" s="85">
        <v>3</v>
      </c>
      <c r="G267" s="79"/>
    </row>
    <row r="268" spans="1:7" ht="18.75" customHeight="1" x14ac:dyDescent="0.2">
      <c r="A268" s="73" t="str">
        <f t="shared" si="3"/>
        <v>705a</v>
      </c>
      <c r="B268" s="88">
        <v>705</v>
      </c>
      <c r="C268" s="89" t="s">
        <v>103</v>
      </c>
      <c r="D268" s="84" t="s">
        <v>121</v>
      </c>
      <c r="E268" s="85" t="s">
        <v>237</v>
      </c>
      <c r="F268" s="85">
        <v>10</v>
      </c>
      <c r="G268" s="79"/>
    </row>
    <row r="269" spans="1:7" ht="18.75" customHeight="1" x14ac:dyDescent="0.2">
      <c r="A269" s="73" t="str">
        <f t="shared" si="3"/>
        <v>705b</v>
      </c>
      <c r="B269" s="88">
        <v>705</v>
      </c>
      <c r="C269" s="89" t="s">
        <v>230</v>
      </c>
      <c r="D269" s="84" t="s">
        <v>232</v>
      </c>
      <c r="E269" s="85" t="s">
        <v>234</v>
      </c>
      <c r="F269" s="85">
        <v>5</v>
      </c>
      <c r="G269" s="79"/>
    </row>
    <row r="270" spans="1:7" ht="18.75" customHeight="1" x14ac:dyDescent="0.2">
      <c r="A270" s="73" t="str">
        <f t="shared" si="3"/>
        <v>705c</v>
      </c>
      <c r="B270" s="88">
        <v>705</v>
      </c>
      <c r="C270" s="89" t="s">
        <v>230</v>
      </c>
      <c r="D270" s="84" t="s">
        <v>233</v>
      </c>
      <c r="E270" s="85" t="s">
        <v>235</v>
      </c>
      <c r="F270" s="85">
        <v>3</v>
      </c>
      <c r="G270" s="79"/>
    </row>
    <row r="271" spans="1:7" ht="18.75" customHeight="1" x14ac:dyDescent="0.2">
      <c r="A271" s="73" t="str">
        <f t="shared" si="3"/>
        <v>706a</v>
      </c>
      <c r="B271" s="88">
        <v>706</v>
      </c>
      <c r="C271" s="97" t="s">
        <v>715</v>
      </c>
      <c r="D271" s="84" t="s">
        <v>75</v>
      </c>
      <c r="E271" s="85"/>
      <c r="F271" s="85"/>
      <c r="G271" s="79"/>
    </row>
    <row r="272" spans="1:7" ht="18.75" customHeight="1" x14ac:dyDescent="0.2">
      <c r="A272" s="73" t="str">
        <f t="shared" si="3"/>
        <v>706b</v>
      </c>
      <c r="B272" s="88">
        <v>706</v>
      </c>
      <c r="C272" s="97" t="s">
        <v>715</v>
      </c>
      <c r="D272" s="84" t="s">
        <v>72</v>
      </c>
      <c r="E272" s="85" t="s">
        <v>426</v>
      </c>
      <c r="F272" s="85">
        <v>5</v>
      </c>
      <c r="G272" s="79"/>
    </row>
    <row r="273" spans="1:7" ht="18.75" customHeight="1" x14ac:dyDescent="0.2">
      <c r="A273" s="73" t="str">
        <f t="shared" ref="A273:A290" si="4">B273&amp;D273</f>
        <v>706c</v>
      </c>
      <c r="B273" s="88">
        <v>706</v>
      </c>
      <c r="C273" s="97" t="s">
        <v>715</v>
      </c>
      <c r="D273" s="84" t="s">
        <v>428</v>
      </c>
      <c r="E273" s="85" t="s">
        <v>286</v>
      </c>
      <c r="F273" s="85">
        <v>3</v>
      </c>
      <c r="G273" s="79"/>
    </row>
    <row r="274" spans="1:7" ht="18.75" customHeight="1" x14ac:dyDescent="0.2">
      <c r="A274" s="73" t="str">
        <f t="shared" si="4"/>
        <v>706d</v>
      </c>
      <c r="B274" s="88">
        <v>706</v>
      </c>
      <c r="C274" s="97" t="s">
        <v>715</v>
      </c>
      <c r="D274" s="84" t="s">
        <v>429</v>
      </c>
      <c r="E274" s="85" t="s">
        <v>287</v>
      </c>
      <c r="F274" s="85">
        <v>1</v>
      </c>
      <c r="G274" s="79"/>
    </row>
    <row r="275" spans="1:7" ht="18.75" customHeight="1" x14ac:dyDescent="0.2">
      <c r="A275" s="73" t="str">
        <f t="shared" si="4"/>
        <v>706f</v>
      </c>
      <c r="B275" s="88">
        <v>706</v>
      </c>
      <c r="C275" s="97" t="s">
        <v>715</v>
      </c>
      <c r="D275" s="84" t="s">
        <v>130</v>
      </c>
      <c r="E275" s="85" t="s">
        <v>427</v>
      </c>
      <c r="F275" s="85">
        <v>5</v>
      </c>
      <c r="G275" s="79"/>
    </row>
    <row r="276" spans="1:7" ht="18.75" customHeight="1" x14ac:dyDescent="0.2">
      <c r="A276" s="73" t="str">
        <f t="shared" si="4"/>
        <v>706g</v>
      </c>
      <c r="B276" s="88">
        <v>706</v>
      </c>
      <c r="C276" s="97" t="s">
        <v>715</v>
      </c>
      <c r="D276" s="84" t="s">
        <v>431</v>
      </c>
      <c r="E276" s="85" t="s">
        <v>288</v>
      </c>
      <c r="F276" s="85">
        <v>3</v>
      </c>
      <c r="G276" s="79"/>
    </row>
    <row r="277" spans="1:7" ht="18.75" customHeight="1" x14ac:dyDescent="0.2">
      <c r="A277" s="73" t="str">
        <f t="shared" si="4"/>
        <v>706h</v>
      </c>
      <c r="B277" s="88">
        <v>706</v>
      </c>
      <c r="C277" s="97" t="s">
        <v>715</v>
      </c>
      <c r="D277" s="84" t="s">
        <v>520</v>
      </c>
      <c r="E277" s="85" t="s">
        <v>289</v>
      </c>
      <c r="F277" s="85">
        <v>1</v>
      </c>
      <c r="G277" s="79"/>
    </row>
    <row r="278" spans="1:7" ht="18.75" customHeight="1" x14ac:dyDescent="0.2">
      <c r="A278" s="73" t="str">
        <f t="shared" si="4"/>
        <v>707a</v>
      </c>
      <c r="B278" s="88">
        <v>707</v>
      </c>
      <c r="C278" s="89" t="s">
        <v>344</v>
      </c>
      <c r="D278" s="84" t="s">
        <v>75</v>
      </c>
      <c r="E278" s="85"/>
      <c r="F278" s="85">
        <v>3</v>
      </c>
      <c r="G278" s="79"/>
    </row>
    <row r="279" spans="1:7" ht="18.75" customHeight="1" x14ac:dyDescent="0.2">
      <c r="A279" s="73" t="str">
        <f t="shared" si="4"/>
        <v>801a</v>
      </c>
      <c r="B279" s="88">
        <v>801</v>
      </c>
      <c r="C279" s="89" t="s">
        <v>302</v>
      </c>
      <c r="D279" s="84" t="s">
        <v>121</v>
      </c>
      <c r="E279" s="85" t="s">
        <v>303</v>
      </c>
      <c r="F279" s="85">
        <v>15</v>
      </c>
      <c r="G279" s="79"/>
    </row>
    <row r="280" spans="1:7" ht="18.75" customHeight="1" x14ac:dyDescent="0.2">
      <c r="A280" s="73" t="str">
        <f t="shared" si="4"/>
        <v>801b</v>
      </c>
      <c r="B280" s="88">
        <v>801</v>
      </c>
      <c r="C280" s="89" t="s">
        <v>302</v>
      </c>
      <c r="D280" s="84" t="s">
        <v>72</v>
      </c>
      <c r="E280" s="85" t="s">
        <v>304</v>
      </c>
      <c r="F280" s="85">
        <v>10</v>
      </c>
      <c r="G280" s="79"/>
    </row>
    <row r="281" spans="1:7" ht="18.75" customHeight="1" x14ac:dyDescent="0.2">
      <c r="A281" s="73" t="str">
        <f t="shared" si="4"/>
        <v>801c</v>
      </c>
      <c r="B281" s="88">
        <v>801</v>
      </c>
      <c r="C281" s="89" t="s">
        <v>302</v>
      </c>
      <c r="D281" s="84" t="s">
        <v>73</v>
      </c>
      <c r="E281" s="85" t="s">
        <v>221</v>
      </c>
      <c r="F281" s="85">
        <v>8</v>
      </c>
      <c r="G281" s="79"/>
    </row>
    <row r="282" spans="1:7" ht="18.75" customHeight="1" x14ac:dyDescent="0.2">
      <c r="A282" s="73" t="str">
        <f t="shared" si="4"/>
        <v>901a</v>
      </c>
      <c r="B282" s="88">
        <v>901</v>
      </c>
      <c r="C282" s="89" t="s">
        <v>356</v>
      </c>
      <c r="D282" s="84" t="s">
        <v>121</v>
      </c>
      <c r="E282" s="85" t="s">
        <v>305</v>
      </c>
      <c r="F282" s="85">
        <v>8</v>
      </c>
      <c r="G282" s="79"/>
    </row>
    <row r="283" spans="1:7" ht="18.75" customHeight="1" x14ac:dyDescent="0.2">
      <c r="A283" s="73" t="str">
        <f t="shared" si="4"/>
        <v>901b</v>
      </c>
      <c r="B283" s="88">
        <v>901</v>
      </c>
      <c r="C283" s="89" t="s">
        <v>355</v>
      </c>
      <c r="D283" s="84" t="s">
        <v>72</v>
      </c>
      <c r="E283" s="85" t="s">
        <v>224</v>
      </c>
      <c r="F283" s="85">
        <v>5</v>
      </c>
      <c r="G283" s="79"/>
    </row>
    <row r="284" spans="1:7" ht="18.75" customHeight="1" x14ac:dyDescent="0.2">
      <c r="A284" s="73" t="str">
        <f t="shared" si="4"/>
        <v>901c</v>
      </c>
      <c r="B284" s="88">
        <v>901</v>
      </c>
      <c r="C284" s="89" t="s">
        <v>355</v>
      </c>
      <c r="D284" s="84" t="s">
        <v>73</v>
      </c>
      <c r="E284" s="85" t="s">
        <v>306</v>
      </c>
      <c r="F284" s="85">
        <v>3</v>
      </c>
      <c r="G284" s="79"/>
    </row>
    <row r="285" spans="1:7" ht="18.75" customHeight="1" x14ac:dyDescent="0.2">
      <c r="A285" s="73" t="str">
        <f t="shared" si="4"/>
        <v>902a</v>
      </c>
      <c r="B285" s="74">
        <v>902</v>
      </c>
      <c r="C285" s="105" t="s">
        <v>340</v>
      </c>
      <c r="D285" s="84" t="s">
        <v>121</v>
      </c>
      <c r="E285" s="99" t="s">
        <v>307</v>
      </c>
      <c r="F285" s="85">
        <v>15</v>
      </c>
      <c r="G285" s="79"/>
    </row>
    <row r="286" spans="1:7" ht="18.75" customHeight="1" x14ac:dyDescent="0.2">
      <c r="A286" s="73" t="str">
        <f t="shared" si="4"/>
        <v>902b</v>
      </c>
      <c r="B286" s="74">
        <v>902</v>
      </c>
      <c r="C286" s="105" t="s">
        <v>340</v>
      </c>
      <c r="D286" s="84" t="s">
        <v>430</v>
      </c>
      <c r="E286" s="99" t="s">
        <v>519</v>
      </c>
      <c r="F286" s="85">
        <v>10</v>
      </c>
      <c r="G286" s="79"/>
    </row>
    <row r="287" spans="1:7" ht="18.75" customHeight="1" x14ac:dyDescent="0.2">
      <c r="A287" s="73" t="str">
        <f t="shared" si="4"/>
        <v>902c</v>
      </c>
      <c r="B287" s="74">
        <v>902</v>
      </c>
      <c r="C287" s="105" t="s">
        <v>340</v>
      </c>
      <c r="D287" s="84" t="s">
        <v>428</v>
      </c>
      <c r="E287" s="146" t="s">
        <v>443</v>
      </c>
      <c r="F287" s="85">
        <v>8</v>
      </c>
      <c r="G287" s="79"/>
    </row>
    <row r="288" spans="1:7" ht="18.75" customHeight="1" x14ac:dyDescent="0.2">
      <c r="A288" s="73" t="str">
        <f t="shared" si="4"/>
        <v>903a</v>
      </c>
      <c r="B288" s="74">
        <v>903</v>
      </c>
      <c r="C288" s="105" t="s">
        <v>442</v>
      </c>
      <c r="D288" s="84" t="s">
        <v>121</v>
      </c>
      <c r="E288" s="99" t="s">
        <v>307</v>
      </c>
      <c r="F288" s="85">
        <v>15</v>
      </c>
      <c r="G288" s="79"/>
    </row>
    <row r="289" spans="1:7" ht="18.75" customHeight="1" x14ac:dyDescent="0.2">
      <c r="A289" s="73" t="str">
        <f t="shared" si="4"/>
        <v>903b</v>
      </c>
      <c r="B289" s="74">
        <v>903</v>
      </c>
      <c r="C289" s="105" t="s">
        <v>442</v>
      </c>
      <c r="D289" s="84" t="s">
        <v>430</v>
      </c>
      <c r="E289" s="99" t="s">
        <v>519</v>
      </c>
      <c r="F289" s="85">
        <v>10</v>
      </c>
      <c r="G289" s="79"/>
    </row>
    <row r="290" spans="1:7" ht="18.75" customHeight="1" x14ac:dyDescent="0.2">
      <c r="A290" s="73" t="str">
        <f t="shared" si="4"/>
        <v>903c</v>
      </c>
      <c r="B290" s="88">
        <v>903</v>
      </c>
      <c r="C290" s="108" t="s">
        <v>341</v>
      </c>
      <c r="D290" s="84" t="s">
        <v>428</v>
      </c>
      <c r="E290" s="146" t="s">
        <v>443</v>
      </c>
      <c r="F290" s="85">
        <v>8</v>
      </c>
      <c r="G290" s="110"/>
    </row>
    <row r="291" spans="1:7" ht="18.75" customHeight="1" x14ac:dyDescent="0.2">
      <c r="G291" s="111"/>
    </row>
    <row r="292" spans="1:7" ht="18.75" customHeight="1" x14ac:dyDescent="0.2">
      <c r="G292" s="111"/>
    </row>
    <row r="293" spans="1:7" ht="18.75" customHeight="1" x14ac:dyDescent="0.2">
      <c r="G293" s="111"/>
    </row>
    <row r="294" spans="1:7" ht="18.75" customHeight="1" x14ac:dyDescent="0.2">
      <c r="G294" s="111"/>
    </row>
    <row r="295" spans="1:7" ht="18.75" customHeight="1" x14ac:dyDescent="0.2">
      <c r="G295" s="111"/>
    </row>
    <row r="296" spans="1:7" ht="18.75" customHeight="1" x14ac:dyDescent="0.2">
      <c r="G296" s="111"/>
    </row>
    <row r="297" spans="1:7" ht="18.75" customHeight="1" x14ac:dyDescent="0.2">
      <c r="G297" s="111"/>
    </row>
    <row r="298" spans="1:7" ht="18.75" customHeight="1" x14ac:dyDescent="0.2">
      <c r="G298" s="111"/>
    </row>
    <row r="299" spans="1:7" x14ac:dyDescent="0.2">
      <c r="G299" s="111"/>
    </row>
    <row r="300" spans="1:7" x14ac:dyDescent="0.2">
      <c r="G300" s="111"/>
    </row>
    <row r="301" spans="1:7" x14ac:dyDescent="0.2">
      <c r="G301" s="111"/>
    </row>
    <row r="302" spans="1:7" x14ac:dyDescent="0.2">
      <c r="G302" s="111"/>
    </row>
    <row r="303" spans="1:7" x14ac:dyDescent="0.2">
      <c r="G303" s="111"/>
    </row>
    <row r="304" spans="1:7" x14ac:dyDescent="0.2">
      <c r="G304" s="111"/>
    </row>
    <row r="305" spans="7:7" x14ac:dyDescent="0.2">
      <c r="G305" s="111"/>
    </row>
    <row r="306" spans="7:7" x14ac:dyDescent="0.2">
      <c r="G306" s="111"/>
    </row>
    <row r="307" spans="7:7" x14ac:dyDescent="0.2">
      <c r="G307" s="111"/>
    </row>
    <row r="308" spans="7:7" x14ac:dyDescent="0.2">
      <c r="G308" s="112"/>
    </row>
    <row r="309" spans="7:7" x14ac:dyDescent="0.2">
      <c r="G309" s="111"/>
    </row>
    <row r="310" spans="7:7" x14ac:dyDescent="0.2">
      <c r="G310" s="111"/>
    </row>
    <row r="311" spans="7:7" x14ac:dyDescent="0.2">
      <c r="G311" s="111"/>
    </row>
    <row r="312" spans="7:7" x14ac:dyDescent="0.2">
      <c r="G312" s="111"/>
    </row>
    <row r="313" spans="7:7" x14ac:dyDescent="0.2">
      <c r="G313" s="111"/>
    </row>
    <row r="314" spans="7:7" x14ac:dyDescent="0.2">
      <c r="G314" s="111"/>
    </row>
    <row r="315" spans="7:7" x14ac:dyDescent="0.2">
      <c r="G315" s="111"/>
    </row>
    <row r="316" spans="7:7" x14ac:dyDescent="0.2">
      <c r="G316" s="111"/>
    </row>
    <row r="317" spans="7:7" x14ac:dyDescent="0.2">
      <c r="G317" s="111"/>
    </row>
    <row r="318" spans="7:7" x14ac:dyDescent="0.2">
      <c r="G318" s="111"/>
    </row>
    <row r="319" spans="7:7" x14ac:dyDescent="0.2">
      <c r="G319" s="111"/>
    </row>
    <row r="320" spans="7:7" x14ac:dyDescent="0.2">
      <c r="G320" s="111"/>
    </row>
    <row r="321" spans="7:7" x14ac:dyDescent="0.2">
      <c r="G321" s="111"/>
    </row>
    <row r="322" spans="7:7" x14ac:dyDescent="0.2">
      <c r="G322" s="111"/>
    </row>
    <row r="323" spans="7:7" x14ac:dyDescent="0.2">
      <c r="G323" s="111"/>
    </row>
    <row r="324" spans="7:7" x14ac:dyDescent="0.2">
      <c r="G324" s="111"/>
    </row>
    <row r="325" spans="7:7" x14ac:dyDescent="0.2">
      <c r="G325" s="111"/>
    </row>
    <row r="326" spans="7:7" x14ac:dyDescent="0.2">
      <c r="G326" s="111"/>
    </row>
    <row r="327" spans="7:7" x14ac:dyDescent="0.2">
      <c r="G327" s="111"/>
    </row>
    <row r="328" spans="7:7" x14ac:dyDescent="0.2">
      <c r="G328" s="111"/>
    </row>
    <row r="329" spans="7:7" x14ac:dyDescent="0.2">
      <c r="G329" s="111"/>
    </row>
    <row r="330" spans="7:7" x14ac:dyDescent="0.2">
      <c r="G330" s="111"/>
    </row>
    <row r="331" spans="7:7" x14ac:dyDescent="0.2">
      <c r="G331" s="111"/>
    </row>
    <row r="332" spans="7:7" x14ac:dyDescent="0.2">
      <c r="G332" s="111"/>
    </row>
    <row r="333" spans="7:7" x14ac:dyDescent="0.2">
      <c r="G333" s="111"/>
    </row>
    <row r="334" spans="7:7" x14ac:dyDescent="0.2">
      <c r="G334" s="111"/>
    </row>
    <row r="335" spans="7:7" x14ac:dyDescent="0.2">
      <c r="G335" s="111"/>
    </row>
    <row r="336" spans="7:7" x14ac:dyDescent="0.2">
      <c r="G336" s="111"/>
    </row>
    <row r="337" spans="7:7" x14ac:dyDescent="0.2">
      <c r="G337" s="111"/>
    </row>
    <row r="338" spans="7:7" x14ac:dyDescent="0.2">
      <c r="G338" s="111"/>
    </row>
    <row r="339" spans="7:7" x14ac:dyDescent="0.2">
      <c r="G339" s="111"/>
    </row>
    <row r="340" spans="7:7" x14ac:dyDescent="0.2">
      <c r="G340" s="111"/>
    </row>
    <row r="341" spans="7:7" x14ac:dyDescent="0.2">
      <c r="G341" s="111"/>
    </row>
    <row r="342" spans="7:7" x14ac:dyDescent="0.2">
      <c r="G342" s="111"/>
    </row>
    <row r="343" spans="7:7" x14ac:dyDescent="0.2">
      <c r="G343" s="111"/>
    </row>
    <row r="344" spans="7:7" x14ac:dyDescent="0.2">
      <c r="G344" s="110"/>
    </row>
    <row r="345" spans="7:7" x14ac:dyDescent="0.2">
      <c r="G345" s="111"/>
    </row>
    <row r="346" spans="7:7" x14ac:dyDescent="0.2">
      <c r="G346" s="111"/>
    </row>
    <row r="347" spans="7:7" x14ac:dyDescent="0.2">
      <c r="G347" s="111"/>
    </row>
    <row r="348" spans="7:7" x14ac:dyDescent="0.2">
      <c r="G348" s="111"/>
    </row>
    <row r="349" spans="7:7" x14ac:dyDescent="0.2">
      <c r="G349" s="111"/>
    </row>
    <row r="350" spans="7:7" x14ac:dyDescent="0.2">
      <c r="G350" s="111"/>
    </row>
    <row r="351" spans="7:7" x14ac:dyDescent="0.2">
      <c r="G351" s="111"/>
    </row>
    <row r="352" spans="7:7" x14ac:dyDescent="0.2">
      <c r="G352" s="111"/>
    </row>
    <row r="353" spans="7:7" x14ac:dyDescent="0.2">
      <c r="G353" s="111"/>
    </row>
    <row r="354" spans="7:7" x14ac:dyDescent="0.2">
      <c r="G354" s="111"/>
    </row>
    <row r="355" spans="7:7" x14ac:dyDescent="0.2">
      <c r="G355" s="111"/>
    </row>
    <row r="356" spans="7:7" x14ac:dyDescent="0.2">
      <c r="G356" s="111"/>
    </row>
    <row r="357" spans="7:7" x14ac:dyDescent="0.2">
      <c r="G357" s="111"/>
    </row>
    <row r="358" spans="7:7" x14ac:dyDescent="0.2">
      <c r="G358" s="111"/>
    </row>
    <row r="359" spans="7:7" x14ac:dyDescent="0.2">
      <c r="G359" s="113"/>
    </row>
    <row r="360" spans="7:7" x14ac:dyDescent="0.2">
      <c r="G360" s="113"/>
    </row>
    <row r="361" spans="7:7" x14ac:dyDescent="0.2">
      <c r="G361" s="113"/>
    </row>
    <row r="362" spans="7:7" x14ac:dyDescent="0.2">
      <c r="G362" s="111"/>
    </row>
    <row r="363" spans="7:7" x14ac:dyDescent="0.2">
      <c r="G363" s="111"/>
    </row>
    <row r="364" spans="7:7" x14ac:dyDescent="0.2">
      <c r="G364" s="111"/>
    </row>
    <row r="365" spans="7:7" x14ac:dyDescent="0.2">
      <c r="G365" s="111"/>
    </row>
    <row r="366" spans="7:7" x14ac:dyDescent="0.2">
      <c r="G366" s="111"/>
    </row>
    <row r="367" spans="7:7" x14ac:dyDescent="0.2">
      <c r="G367" s="111"/>
    </row>
    <row r="368" spans="7:7" x14ac:dyDescent="0.2">
      <c r="G368" s="111"/>
    </row>
    <row r="369" spans="7:7" x14ac:dyDescent="0.2">
      <c r="G369" s="111"/>
    </row>
    <row r="370" spans="7:7" x14ac:dyDescent="0.2">
      <c r="G370" s="114"/>
    </row>
    <row r="371" spans="7:7" x14ac:dyDescent="0.2">
      <c r="G371" s="111"/>
    </row>
    <row r="372" spans="7:7" x14ac:dyDescent="0.2">
      <c r="G372" s="111"/>
    </row>
    <row r="373" spans="7:7" x14ac:dyDescent="0.2">
      <c r="G373" s="111"/>
    </row>
    <row r="374" spans="7:7" x14ac:dyDescent="0.2">
      <c r="G374" s="111"/>
    </row>
    <row r="375" spans="7:7" x14ac:dyDescent="0.2">
      <c r="G375" s="111"/>
    </row>
    <row r="376" spans="7:7" x14ac:dyDescent="0.2">
      <c r="G376" s="112"/>
    </row>
    <row r="377" spans="7:7" x14ac:dyDescent="0.2">
      <c r="G377" s="112"/>
    </row>
    <row r="378" spans="7:7" x14ac:dyDescent="0.2">
      <c r="G378" s="112"/>
    </row>
    <row r="379" spans="7:7" x14ac:dyDescent="0.2">
      <c r="G379" s="112"/>
    </row>
    <row r="380" spans="7:7" x14ac:dyDescent="0.2">
      <c r="G380" s="112"/>
    </row>
    <row r="381" spans="7:7" x14ac:dyDescent="0.2">
      <c r="G381" s="111"/>
    </row>
    <row r="382" spans="7:7" x14ac:dyDescent="0.2">
      <c r="G382" s="111"/>
    </row>
    <row r="383" spans="7:7" x14ac:dyDescent="0.2">
      <c r="G383" s="111"/>
    </row>
    <row r="384" spans="7:7" x14ac:dyDescent="0.2">
      <c r="G384" s="111"/>
    </row>
    <row r="385" spans="7:7" x14ac:dyDescent="0.2">
      <c r="G385" s="111"/>
    </row>
    <row r="386" spans="7:7" x14ac:dyDescent="0.2">
      <c r="G386" s="111"/>
    </row>
    <row r="387" spans="7:7" x14ac:dyDescent="0.2">
      <c r="G387" s="111"/>
    </row>
    <row r="388" spans="7:7" x14ac:dyDescent="0.2">
      <c r="G388" s="111"/>
    </row>
    <row r="389" spans="7:7" x14ac:dyDescent="0.2">
      <c r="G389" s="111"/>
    </row>
    <row r="390" spans="7:7" x14ac:dyDescent="0.2">
      <c r="G390" s="111"/>
    </row>
    <row r="391" spans="7:7" x14ac:dyDescent="0.2">
      <c r="G391" s="111"/>
    </row>
    <row r="392" spans="7:7" x14ac:dyDescent="0.2">
      <c r="G392" s="111"/>
    </row>
    <row r="393" spans="7:7" x14ac:dyDescent="0.2">
      <c r="G393" s="111"/>
    </row>
    <row r="394" spans="7:7" x14ac:dyDescent="0.2">
      <c r="G394" s="111"/>
    </row>
    <row r="395" spans="7:7" x14ac:dyDescent="0.2">
      <c r="G395" s="111"/>
    </row>
    <row r="396" spans="7:7" x14ac:dyDescent="0.2">
      <c r="G396" s="111"/>
    </row>
    <row r="397" spans="7:7" x14ac:dyDescent="0.2">
      <c r="G397" s="111"/>
    </row>
    <row r="398" spans="7:7" x14ac:dyDescent="0.2">
      <c r="G398" s="111"/>
    </row>
    <row r="399" spans="7:7" x14ac:dyDescent="0.2">
      <c r="G399" s="111"/>
    </row>
    <row r="400" spans="7:7" x14ac:dyDescent="0.2">
      <c r="G400" s="111"/>
    </row>
    <row r="401" spans="7:7" x14ac:dyDescent="0.2">
      <c r="G401" s="111"/>
    </row>
    <row r="402" spans="7:7" x14ac:dyDescent="0.2">
      <c r="G402" s="111"/>
    </row>
    <row r="403" spans="7:7" x14ac:dyDescent="0.2">
      <c r="G403" s="111"/>
    </row>
    <row r="404" spans="7:7" x14ac:dyDescent="0.2">
      <c r="G404" s="111"/>
    </row>
    <row r="405" spans="7:7" x14ac:dyDescent="0.2">
      <c r="G405" s="111"/>
    </row>
    <row r="406" spans="7:7" x14ac:dyDescent="0.2">
      <c r="G406" s="111"/>
    </row>
    <row r="407" spans="7:7" x14ac:dyDescent="0.2">
      <c r="G407" s="111"/>
    </row>
    <row r="408" spans="7:7" x14ac:dyDescent="0.2">
      <c r="G408" s="111"/>
    </row>
    <row r="409" spans="7:7" x14ac:dyDescent="0.2">
      <c r="G409" s="110"/>
    </row>
    <row r="410" spans="7:7" x14ac:dyDescent="0.2">
      <c r="G410" s="111"/>
    </row>
    <row r="411" spans="7:7" x14ac:dyDescent="0.2">
      <c r="G411" s="111"/>
    </row>
    <row r="412" spans="7:7" x14ac:dyDescent="0.2">
      <c r="G412" s="111"/>
    </row>
    <row r="413" spans="7:7" x14ac:dyDescent="0.2">
      <c r="G413" s="111"/>
    </row>
    <row r="414" spans="7:7" x14ac:dyDescent="0.2">
      <c r="G414" s="111"/>
    </row>
    <row r="415" spans="7:7" x14ac:dyDescent="0.2">
      <c r="G415" s="111"/>
    </row>
    <row r="416" spans="7:7" x14ac:dyDescent="0.2">
      <c r="G416" s="111"/>
    </row>
    <row r="417" spans="7:7" x14ac:dyDescent="0.2">
      <c r="G417" s="111"/>
    </row>
    <row r="418" spans="7:7" x14ac:dyDescent="0.2">
      <c r="G418" s="111"/>
    </row>
    <row r="419" spans="7:7" x14ac:dyDescent="0.2">
      <c r="G419" s="111"/>
    </row>
    <row r="420" spans="7:7" x14ac:dyDescent="0.2">
      <c r="G420" s="111"/>
    </row>
    <row r="421" spans="7:7" x14ac:dyDescent="0.2">
      <c r="G421" s="111"/>
    </row>
    <row r="422" spans="7:7" x14ac:dyDescent="0.2">
      <c r="G422" s="111"/>
    </row>
    <row r="423" spans="7:7" x14ac:dyDescent="0.2">
      <c r="G423" s="111"/>
    </row>
    <row r="424" spans="7:7" x14ac:dyDescent="0.2">
      <c r="G424" s="111"/>
    </row>
    <row r="425" spans="7:7" x14ac:dyDescent="0.2">
      <c r="G425" s="111"/>
    </row>
    <row r="426" spans="7:7" x14ac:dyDescent="0.2">
      <c r="G426" s="112"/>
    </row>
    <row r="427" spans="7:7" x14ac:dyDescent="0.2">
      <c r="G427" s="112"/>
    </row>
    <row r="428" spans="7:7" x14ac:dyDescent="0.2">
      <c r="G428" s="112"/>
    </row>
    <row r="429" spans="7:7" x14ac:dyDescent="0.2">
      <c r="G429" s="112"/>
    </row>
    <row r="430" spans="7:7" x14ac:dyDescent="0.2">
      <c r="G430" s="112"/>
    </row>
    <row r="431" spans="7:7" x14ac:dyDescent="0.2">
      <c r="G431" s="112"/>
    </row>
    <row r="432" spans="7:7" x14ac:dyDescent="0.2">
      <c r="G432" s="112"/>
    </row>
    <row r="433" spans="7:7" x14ac:dyDescent="0.2">
      <c r="G433" s="112"/>
    </row>
    <row r="434" spans="7:7" x14ac:dyDescent="0.2">
      <c r="G434" s="112"/>
    </row>
    <row r="435" spans="7:7" x14ac:dyDescent="0.2">
      <c r="G435" s="111"/>
    </row>
    <row r="436" spans="7:7" x14ac:dyDescent="0.2">
      <c r="G436" s="111"/>
    </row>
    <row r="437" spans="7:7" x14ac:dyDescent="0.2">
      <c r="G437" s="111"/>
    </row>
    <row r="438" spans="7:7" x14ac:dyDescent="0.2">
      <c r="G438" s="111"/>
    </row>
    <row r="439" spans="7:7" x14ac:dyDescent="0.2">
      <c r="G439" s="111"/>
    </row>
    <row r="440" spans="7:7" x14ac:dyDescent="0.2">
      <c r="G440" s="111"/>
    </row>
    <row r="441" spans="7:7" x14ac:dyDescent="0.2">
      <c r="G441" s="111"/>
    </row>
    <row r="442" spans="7:7" x14ac:dyDescent="0.2">
      <c r="G442" s="111"/>
    </row>
    <row r="443" spans="7:7" x14ac:dyDescent="0.2">
      <c r="G443" s="111"/>
    </row>
    <row r="444" spans="7:7" x14ac:dyDescent="0.2">
      <c r="G444" s="111"/>
    </row>
    <row r="445" spans="7:7" x14ac:dyDescent="0.2">
      <c r="G445" s="111"/>
    </row>
    <row r="446" spans="7:7" x14ac:dyDescent="0.2">
      <c r="G446" s="111"/>
    </row>
    <row r="447" spans="7:7" x14ac:dyDescent="0.2">
      <c r="G447" s="111"/>
    </row>
    <row r="448" spans="7:7" x14ac:dyDescent="0.2">
      <c r="G448" s="111"/>
    </row>
    <row r="449" spans="7:7" x14ac:dyDescent="0.2">
      <c r="G449" s="111"/>
    </row>
    <row r="450" spans="7:7" x14ac:dyDescent="0.2">
      <c r="G450" s="111"/>
    </row>
    <row r="451" spans="7:7" x14ac:dyDescent="0.2">
      <c r="G451" s="111"/>
    </row>
    <row r="452" spans="7:7" x14ac:dyDescent="0.2">
      <c r="G452" s="111"/>
    </row>
    <row r="453" spans="7:7" x14ac:dyDescent="0.2">
      <c r="G453" s="111"/>
    </row>
    <row r="454" spans="7:7" x14ac:dyDescent="0.2">
      <c r="G454" s="111"/>
    </row>
    <row r="455" spans="7:7" x14ac:dyDescent="0.2">
      <c r="G455" s="111"/>
    </row>
    <row r="456" spans="7:7" x14ac:dyDescent="0.2">
      <c r="G456" s="111"/>
    </row>
    <row r="457" spans="7:7" x14ac:dyDescent="0.2">
      <c r="G457" s="111"/>
    </row>
    <row r="458" spans="7:7" x14ac:dyDescent="0.2">
      <c r="G458" s="111"/>
    </row>
    <row r="459" spans="7:7" x14ac:dyDescent="0.2">
      <c r="G459" s="111"/>
    </row>
    <row r="460" spans="7:7" x14ac:dyDescent="0.2">
      <c r="G460" s="111"/>
    </row>
    <row r="461" spans="7:7" x14ac:dyDescent="0.2">
      <c r="G461" s="111"/>
    </row>
    <row r="462" spans="7:7" x14ac:dyDescent="0.2">
      <c r="G462" s="111"/>
    </row>
    <row r="463" spans="7:7" x14ac:dyDescent="0.2">
      <c r="G463" s="111"/>
    </row>
    <row r="464" spans="7:7" x14ac:dyDescent="0.2">
      <c r="G464" s="111"/>
    </row>
    <row r="465" spans="7:7" x14ac:dyDescent="0.2">
      <c r="G465" s="111"/>
    </row>
    <row r="466" spans="7:7" x14ac:dyDescent="0.2">
      <c r="G466" s="111"/>
    </row>
  </sheetData>
  <phoneticPr fontId="2"/>
  <pageMargins left="0.19685039370078741" right="0.19685039370078741" top="0.23622047244094491" bottom="0.43307086614173229" header="0.19685039370078741" footer="0.39370078740157483"/>
  <pageSetup paperSize="12" scale="76" fitToHeight="4" orientation="portrait" r:id="rId1"/>
  <headerFooter alignWithMargins="0">
    <oddHeader>&amp;R別表2</oddHeader>
  </headerFooter>
  <rowBreaks count="1" manualBreakCount="1">
    <brk id="193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B6AC-C46C-4132-BFE5-FFE18A9CBFB3}">
  <sheetPr>
    <tabColor rgb="FF7030A0"/>
  </sheetPr>
  <dimension ref="A2:D53"/>
  <sheetViews>
    <sheetView workbookViewId="0">
      <selection activeCell="M37" sqref="M37"/>
    </sheetView>
  </sheetViews>
  <sheetFormatPr defaultRowHeight="13" x14ac:dyDescent="0.2"/>
  <sheetData>
    <row r="2" spans="1:3" x14ac:dyDescent="0.2">
      <c r="A2" t="s">
        <v>727</v>
      </c>
    </row>
    <row r="3" spans="1:3" x14ac:dyDescent="0.2">
      <c r="B3" t="s">
        <v>728</v>
      </c>
    </row>
    <row r="4" spans="1:3" x14ac:dyDescent="0.2">
      <c r="B4" t="s">
        <v>729</v>
      </c>
    </row>
    <row r="13" spans="1:3" x14ac:dyDescent="0.2">
      <c r="C13" t="s">
        <v>726</v>
      </c>
    </row>
    <row r="50" spans="3:4" x14ac:dyDescent="0.2">
      <c r="C50" t="s">
        <v>730</v>
      </c>
    </row>
    <row r="51" spans="3:4" x14ac:dyDescent="0.2">
      <c r="C51" t="s">
        <v>731</v>
      </c>
    </row>
    <row r="52" spans="3:4" x14ac:dyDescent="0.2">
      <c r="D52" t="s">
        <v>732</v>
      </c>
    </row>
    <row r="53" spans="3:4" x14ac:dyDescent="0.2">
      <c r="D53" t="s">
        <v>733</v>
      </c>
    </row>
  </sheetData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F95D-648C-4D7B-B286-2FAE8CC04C16}">
  <dimension ref="A3:F284"/>
  <sheetViews>
    <sheetView topLeftCell="A4" zoomScale="40" zoomScaleNormal="40" workbookViewId="0">
      <selection activeCell="B97" sqref="A4:F283"/>
    </sheetView>
  </sheetViews>
  <sheetFormatPr defaultRowHeight="13" x14ac:dyDescent="0.2"/>
  <cols>
    <col min="2" max="3" width="48.6328125" bestFit="1" customWidth="1"/>
    <col min="4" max="4" width="5.36328125" bestFit="1" customWidth="1"/>
    <col min="5" max="5" width="52.36328125" bestFit="1" customWidth="1"/>
  </cols>
  <sheetData>
    <row r="3" spans="1:6" ht="13.5" thickBot="1" x14ac:dyDescent="0.25"/>
    <row r="4" spans="1:6" ht="21.5" thickTop="1" x14ac:dyDescent="0.2">
      <c r="A4" s="542">
        <v>101</v>
      </c>
      <c r="B4" s="544" t="s">
        <v>445</v>
      </c>
      <c r="C4" s="545"/>
      <c r="D4" s="225" t="s">
        <v>75</v>
      </c>
      <c r="E4" s="234" t="s">
        <v>53</v>
      </c>
      <c r="F4" s="236">
        <v>8</v>
      </c>
    </row>
    <row r="5" spans="1:6" ht="21" x14ac:dyDescent="0.2">
      <c r="A5" s="543"/>
      <c r="B5" s="546"/>
      <c r="C5" s="547"/>
      <c r="D5" s="157" t="s">
        <v>72</v>
      </c>
      <c r="E5" s="232" t="s">
        <v>54</v>
      </c>
      <c r="F5" s="116">
        <v>3</v>
      </c>
    </row>
    <row r="6" spans="1:6" ht="21" x14ac:dyDescent="0.2">
      <c r="A6" s="548">
        <v>102</v>
      </c>
      <c r="B6" s="549" t="s">
        <v>447</v>
      </c>
      <c r="C6" s="550"/>
      <c r="D6" s="157" t="s">
        <v>75</v>
      </c>
      <c r="E6" s="232" t="s">
        <v>105</v>
      </c>
      <c r="F6" s="116">
        <v>15</v>
      </c>
    </row>
    <row r="7" spans="1:6" ht="21" x14ac:dyDescent="0.2">
      <c r="A7" s="542"/>
      <c r="B7" s="551"/>
      <c r="C7" s="552"/>
      <c r="D7" s="157" t="s">
        <v>72</v>
      </c>
      <c r="E7" s="232" t="s">
        <v>77</v>
      </c>
      <c r="F7" s="116">
        <v>8</v>
      </c>
    </row>
    <row r="8" spans="1:6" ht="21" x14ac:dyDescent="0.2">
      <c r="A8" s="542"/>
      <c r="B8" s="551"/>
      <c r="C8" s="552"/>
      <c r="D8" s="157" t="s">
        <v>73</v>
      </c>
      <c r="E8" s="232" t="s">
        <v>78</v>
      </c>
      <c r="F8" s="116">
        <v>5</v>
      </c>
    </row>
    <row r="9" spans="1:6" ht="21" x14ac:dyDescent="0.2">
      <c r="A9" s="543"/>
      <c r="B9" s="553"/>
      <c r="C9" s="554"/>
      <c r="D9" s="157" t="s">
        <v>74</v>
      </c>
      <c r="E9" s="232" t="s">
        <v>79</v>
      </c>
      <c r="F9" s="116">
        <v>3</v>
      </c>
    </row>
    <row r="10" spans="1:6" ht="21" x14ac:dyDescent="0.2">
      <c r="A10" s="155">
        <v>103</v>
      </c>
      <c r="B10" s="227" t="s">
        <v>96</v>
      </c>
      <c r="C10" s="117"/>
      <c r="D10" s="157" t="s">
        <v>75</v>
      </c>
      <c r="E10" s="232"/>
      <c r="F10" s="116">
        <v>3</v>
      </c>
    </row>
    <row r="11" spans="1:6" ht="21" x14ac:dyDescent="0.2">
      <c r="A11" s="155">
        <v>104</v>
      </c>
      <c r="B11" s="555" t="s">
        <v>101</v>
      </c>
      <c r="C11" s="556"/>
      <c r="D11" s="157" t="s">
        <v>448</v>
      </c>
      <c r="E11" s="115" t="s">
        <v>42</v>
      </c>
      <c r="F11" s="116">
        <v>3</v>
      </c>
    </row>
    <row r="12" spans="1:6" ht="21" x14ac:dyDescent="0.2">
      <c r="A12" s="548">
        <v>105</v>
      </c>
      <c r="B12" s="557" t="s">
        <v>30</v>
      </c>
      <c r="C12" s="558"/>
      <c r="D12" s="157" t="s">
        <v>75</v>
      </c>
      <c r="E12" s="115" t="s">
        <v>42</v>
      </c>
      <c r="F12" s="116">
        <v>15</v>
      </c>
    </row>
    <row r="13" spans="1:6" ht="21" x14ac:dyDescent="0.2">
      <c r="A13" s="542"/>
      <c r="B13" s="559"/>
      <c r="C13" s="560"/>
      <c r="D13" s="157" t="s">
        <v>72</v>
      </c>
      <c r="E13" s="115" t="s">
        <v>449</v>
      </c>
      <c r="F13" s="118">
        <v>10</v>
      </c>
    </row>
    <row r="14" spans="1:6" ht="21" x14ac:dyDescent="0.2">
      <c r="A14" s="543"/>
      <c r="B14" s="546"/>
      <c r="C14" s="547"/>
      <c r="D14" s="157" t="s">
        <v>73</v>
      </c>
      <c r="E14" s="222" t="s">
        <v>308</v>
      </c>
      <c r="F14" s="116">
        <v>5</v>
      </c>
    </row>
    <row r="15" spans="1:6" ht="21" x14ac:dyDescent="0.2">
      <c r="A15" s="548">
        <v>106</v>
      </c>
      <c r="B15" s="557" t="s">
        <v>108</v>
      </c>
      <c r="C15" s="558"/>
      <c r="D15" s="157" t="s">
        <v>75</v>
      </c>
      <c r="E15" s="115" t="s">
        <v>42</v>
      </c>
      <c r="F15" s="116">
        <v>15</v>
      </c>
    </row>
    <row r="16" spans="1:6" ht="21" x14ac:dyDescent="0.2">
      <c r="A16" s="543"/>
      <c r="B16" s="546"/>
      <c r="C16" s="547"/>
      <c r="D16" s="157" t="s">
        <v>72</v>
      </c>
      <c r="E16" s="115" t="s">
        <v>449</v>
      </c>
      <c r="F16" s="118">
        <v>10</v>
      </c>
    </row>
    <row r="17" spans="1:6" ht="21" x14ac:dyDescent="0.2">
      <c r="A17" s="155">
        <v>107</v>
      </c>
      <c r="B17" s="555" t="s">
        <v>31</v>
      </c>
      <c r="C17" s="556"/>
      <c r="D17" s="157" t="s">
        <v>75</v>
      </c>
      <c r="E17" s="232" t="s">
        <v>43</v>
      </c>
      <c r="F17" s="116">
        <v>10</v>
      </c>
    </row>
    <row r="18" spans="1:6" ht="21" x14ac:dyDescent="0.2">
      <c r="A18" s="155">
        <v>108</v>
      </c>
      <c r="B18" s="227" t="s">
        <v>273</v>
      </c>
      <c r="C18" s="228"/>
      <c r="D18" s="157" t="s">
        <v>75</v>
      </c>
      <c r="E18" s="232" t="s">
        <v>43</v>
      </c>
      <c r="F18" s="116">
        <v>10</v>
      </c>
    </row>
    <row r="19" spans="1:6" ht="21" x14ac:dyDescent="0.2">
      <c r="A19" s="155">
        <v>109</v>
      </c>
      <c r="B19" s="227" t="s">
        <v>100</v>
      </c>
      <c r="C19" s="228"/>
      <c r="D19" s="157" t="s">
        <v>75</v>
      </c>
      <c r="E19" s="232" t="s">
        <v>43</v>
      </c>
      <c r="F19" s="116">
        <v>10</v>
      </c>
    </row>
    <row r="20" spans="1:6" ht="21" x14ac:dyDescent="0.2">
      <c r="A20" s="155">
        <v>110</v>
      </c>
      <c r="B20" s="555" t="s">
        <v>32</v>
      </c>
      <c r="C20" s="568"/>
      <c r="D20" s="157" t="s">
        <v>75</v>
      </c>
      <c r="E20" s="232" t="s">
        <v>60</v>
      </c>
      <c r="F20" s="116">
        <v>8</v>
      </c>
    </row>
    <row r="21" spans="1:6" ht="21" x14ac:dyDescent="0.2">
      <c r="A21" s="155">
        <v>111</v>
      </c>
      <c r="B21" s="227" t="s">
        <v>33</v>
      </c>
      <c r="C21" s="228"/>
      <c r="D21" s="157" t="s">
        <v>75</v>
      </c>
      <c r="E21" s="232" t="s">
        <v>61</v>
      </c>
      <c r="F21" s="116">
        <v>5</v>
      </c>
    </row>
    <row r="22" spans="1:6" ht="21" x14ac:dyDescent="0.2">
      <c r="A22" s="548">
        <v>112</v>
      </c>
      <c r="B22" s="190" t="s">
        <v>135</v>
      </c>
      <c r="C22" s="191"/>
      <c r="D22" s="157" t="s">
        <v>75</v>
      </c>
      <c r="E22" s="232" t="s">
        <v>452</v>
      </c>
      <c r="F22" s="116">
        <v>10</v>
      </c>
    </row>
    <row r="23" spans="1:6" ht="21" x14ac:dyDescent="0.2">
      <c r="A23" s="542"/>
      <c r="B23" s="551" t="s">
        <v>131</v>
      </c>
      <c r="C23" s="552"/>
      <c r="D23" s="157" t="s">
        <v>72</v>
      </c>
      <c r="E23" s="232" t="s">
        <v>453</v>
      </c>
      <c r="F23" s="116">
        <v>5</v>
      </c>
    </row>
    <row r="24" spans="1:6" ht="21" x14ac:dyDescent="0.2">
      <c r="A24" s="543"/>
      <c r="B24" s="565" t="s">
        <v>424</v>
      </c>
      <c r="C24" s="566"/>
      <c r="D24" s="157" t="s">
        <v>73</v>
      </c>
      <c r="E24" s="232" t="s">
        <v>455</v>
      </c>
      <c r="F24" s="116">
        <v>8</v>
      </c>
    </row>
    <row r="25" spans="1:6" ht="21" x14ac:dyDescent="0.2">
      <c r="A25" s="548">
        <v>113</v>
      </c>
      <c r="B25" s="561" t="s">
        <v>456</v>
      </c>
      <c r="C25" s="562"/>
      <c r="D25" s="157" t="s">
        <v>75</v>
      </c>
      <c r="E25" s="232" t="s">
        <v>452</v>
      </c>
      <c r="F25" s="116">
        <v>10</v>
      </c>
    </row>
    <row r="26" spans="1:6" ht="21" x14ac:dyDescent="0.2">
      <c r="A26" s="542"/>
      <c r="B26" s="563" t="s">
        <v>401</v>
      </c>
      <c r="C26" s="564"/>
      <c r="D26" s="157" t="s">
        <v>72</v>
      </c>
      <c r="E26" s="232" t="s">
        <v>453</v>
      </c>
      <c r="F26" s="116">
        <v>5</v>
      </c>
    </row>
    <row r="27" spans="1:6" ht="21" x14ac:dyDescent="0.2">
      <c r="A27" s="543"/>
      <c r="B27" s="565" t="s">
        <v>424</v>
      </c>
      <c r="C27" s="566"/>
      <c r="D27" s="157" t="s">
        <v>73</v>
      </c>
      <c r="E27" s="232" t="s">
        <v>455</v>
      </c>
      <c r="F27" s="116">
        <v>8</v>
      </c>
    </row>
    <row r="28" spans="1:6" ht="21" x14ac:dyDescent="0.2">
      <c r="A28" s="548">
        <v>114</v>
      </c>
      <c r="B28" s="561" t="s">
        <v>459</v>
      </c>
      <c r="C28" s="567"/>
      <c r="D28" s="157" t="s">
        <v>75</v>
      </c>
      <c r="E28" s="232" t="s">
        <v>452</v>
      </c>
      <c r="F28" s="116">
        <v>10</v>
      </c>
    </row>
    <row r="29" spans="1:6" ht="21" x14ac:dyDescent="0.2">
      <c r="A29" s="542"/>
      <c r="B29" s="204" t="s">
        <v>137</v>
      </c>
      <c r="C29" s="205"/>
      <c r="D29" s="157" t="s">
        <v>72</v>
      </c>
      <c r="E29" s="232" t="s">
        <v>453</v>
      </c>
      <c r="F29" s="116">
        <v>5</v>
      </c>
    </row>
    <row r="30" spans="1:6" ht="21" x14ac:dyDescent="0.2">
      <c r="A30" s="543"/>
      <c r="B30" s="565" t="s">
        <v>424</v>
      </c>
      <c r="C30" s="566"/>
      <c r="D30" s="157" t="s">
        <v>73</v>
      </c>
      <c r="E30" s="232" t="s">
        <v>455</v>
      </c>
      <c r="F30" s="116">
        <v>8</v>
      </c>
    </row>
    <row r="31" spans="1:6" ht="21" x14ac:dyDescent="0.2">
      <c r="A31" s="212"/>
      <c r="B31" s="572" t="s">
        <v>462</v>
      </c>
      <c r="C31" s="562"/>
      <c r="D31" s="157" t="s">
        <v>75</v>
      </c>
      <c r="E31" s="232" t="s">
        <v>42</v>
      </c>
      <c r="F31" s="116">
        <v>15</v>
      </c>
    </row>
    <row r="32" spans="1:6" ht="21" x14ac:dyDescent="0.2">
      <c r="A32" s="213">
        <v>115</v>
      </c>
      <c r="B32" s="563"/>
      <c r="C32" s="564"/>
      <c r="D32" s="157" t="s">
        <v>72</v>
      </c>
      <c r="E32" s="232" t="s">
        <v>153</v>
      </c>
      <c r="F32" s="116">
        <v>3</v>
      </c>
    </row>
    <row r="33" spans="1:6" ht="21" x14ac:dyDescent="0.2">
      <c r="A33" s="216"/>
      <c r="B33" s="565"/>
      <c r="C33" s="573"/>
      <c r="D33" s="157" t="s">
        <v>73</v>
      </c>
      <c r="E33" s="232" t="s">
        <v>151</v>
      </c>
      <c r="F33" s="116">
        <v>3</v>
      </c>
    </row>
    <row r="34" spans="1:6" ht="21" x14ac:dyDescent="0.2">
      <c r="A34" s="155">
        <v>116</v>
      </c>
      <c r="B34" s="227" t="s">
        <v>463</v>
      </c>
      <c r="C34" s="228"/>
      <c r="D34" s="157" t="s">
        <v>75</v>
      </c>
      <c r="E34" s="232" t="s">
        <v>109</v>
      </c>
      <c r="F34" s="116">
        <v>3</v>
      </c>
    </row>
    <row r="35" spans="1:6" ht="21" x14ac:dyDescent="0.2">
      <c r="A35" s="212">
        <v>117</v>
      </c>
      <c r="B35" s="555" t="s">
        <v>111</v>
      </c>
      <c r="C35" s="556"/>
      <c r="D35" s="224" t="s">
        <v>75</v>
      </c>
      <c r="E35" s="121"/>
      <c r="F35" s="235">
        <v>15</v>
      </c>
    </row>
    <row r="36" spans="1:6" ht="21" x14ac:dyDescent="0.2">
      <c r="A36" s="548">
        <v>118</v>
      </c>
      <c r="B36" s="575" t="s">
        <v>541</v>
      </c>
      <c r="C36" s="578" t="s">
        <v>521</v>
      </c>
      <c r="D36" s="157" t="s">
        <v>75</v>
      </c>
      <c r="E36" s="232" t="s">
        <v>223</v>
      </c>
      <c r="F36" s="116">
        <v>8</v>
      </c>
    </row>
    <row r="37" spans="1:6" ht="21" x14ac:dyDescent="0.2">
      <c r="A37" s="542"/>
      <c r="B37" s="576"/>
      <c r="C37" s="579"/>
      <c r="D37" s="157" t="s">
        <v>72</v>
      </c>
      <c r="E37" s="232" t="s">
        <v>224</v>
      </c>
      <c r="F37" s="116">
        <v>5</v>
      </c>
    </row>
    <row r="38" spans="1:6" ht="21" x14ac:dyDescent="0.2">
      <c r="A38" s="542"/>
      <c r="B38" s="576"/>
      <c r="C38" s="580"/>
      <c r="D38" s="224" t="s">
        <v>73</v>
      </c>
      <c r="E38" s="121" t="s">
        <v>221</v>
      </c>
      <c r="F38" s="235">
        <v>1</v>
      </c>
    </row>
    <row r="39" spans="1:6" ht="21" x14ac:dyDescent="0.2">
      <c r="A39" s="542"/>
      <c r="B39" s="576"/>
      <c r="C39" s="578" t="s">
        <v>542</v>
      </c>
      <c r="D39" s="224" t="s">
        <v>74</v>
      </c>
      <c r="E39" s="121" t="s">
        <v>223</v>
      </c>
      <c r="F39" s="235">
        <v>5</v>
      </c>
    </row>
    <row r="40" spans="1:6" ht="21" x14ac:dyDescent="0.2">
      <c r="A40" s="542"/>
      <c r="B40" s="576"/>
      <c r="C40" s="579"/>
      <c r="D40" s="224" t="s">
        <v>76</v>
      </c>
      <c r="E40" s="121" t="s">
        <v>224</v>
      </c>
      <c r="F40" s="235">
        <v>3</v>
      </c>
    </row>
    <row r="41" spans="1:6" ht="21.5" thickBot="1" x14ac:dyDescent="0.25">
      <c r="A41" s="574"/>
      <c r="B41" s="577"/>
      <c r="C41" s="581"/>
      <c r="D41" s="158" t="s">
        <v>130</v>
      </c>
      <c r="E41" s="123" t="s">
        <v>221</v>
      </c>
      <c r="F41" s="124">
        <v>1</v>
      </c>
    </row>
    <row r="42" spans="1:6" ht="21" x14ac:dyDescent="0.2">
      <c r="A42" s="569">
        <v>201</v>
      </c>
      <c r="B42" s="217" t="s">
        <v>112</v>
      </c>
      <c r="C42" s="218"/>
      <c r="D42" s="225" t="s">
        <v>75</v>
      </c>
      <c r="E42" s="234" t="s">
        <v>64</v>
      </c>
      <c r="F42" s="236">
        <v>15</v>
      </c>
    </row>
    <row r="43" spans="1:6" ht="21" x14ac:dyDescent="0.2">
      <c r="A43" s="543"/>
      <c r="B43" s="206" t="s">
        <v>425</v>
      </c>
      <c r="C43" s="207"/>
      <c r="D43" s="157" t="s">
        <v>72</v>
      </c>
      <c r="E43" s="232" t="s">
        <v>65</v>
      </c>
      <c r="F43" s="116">
        <v>10</v>
      </c>
    </row>
    <row r="44" spans="1:6" ht="21" x14ac:dyDescent="0.2">
      <c r="A44" s="155">
        <v>202</v>
      </c>
      <c r="B44" s="227" t="s">
        <v>113</v>
      </c>
      <c r="C44" s="228"/>
      <c r="D44" s="157" t="s">
        <v>75</v>
      </c>
      <c r="E44" s="232" t="s">
        <v>66</v>
      </c>
      <c r="F44" s="116">
        <v>15</v>
      </c>
    </row>
    <row r="45" spans="1:6" ht="21" x14ac:dyDescent="0.2">
      <c r="A45" s="155">
        <v>203</v>
      </c>
      <c r="B45" s="227" t="s">
        <v>323</v>
      </c>
      <c r="C45" s="228"/>
      <c r="D45" s="157" t="s">
        <v>75</v>
      </c>
      <c r="E45" s="232" t="s">
        <v>127</v>
      </c>
      <c r="F45" s="116">
        <v>15</v>
      </c>
    </row>
    <row r="46" spans="1:6" ht="21" x14ac:dyDescent="0.2">
      <c r="A46" s="548">
        <v>204</v>
      </c>
      <c r="B46" s="549" t="s">
        <v>467</v>
      </c>
      <c r="C46" s="550"/>
      <c r="D46" s="157" t="s">
        <v>75</v>
      </c>
      <c r="E46" s="232" t="s">
        <v>105</v>
      </c>
      <c r="F46" s="116">
        <v>15</v>
      </c>
    </row>
    <row r="47" spans="1:6" ht="21" x14ac:dyDescent="0.2">
      <c r="A47" s="542"/>
      <c r="B47" s="551"/>
      <c r="C47" s="552"/>
      <c r="D47" s="157" t="s">
        <v>72</v>
      </c>
      <c r="E47" s="232" t="s">
        <v>77</v>
      </c>
      <c r="F47" s="116">
        <v>8</v>
      </c>
    </row>
    <row r="48" spans="1:6" ht="21" x14ac:dyDescent="0.2">
      <c r="A48" s="542"/>
      <c r="B48" s="551"/>
      <c r="C48" s="552"/>
      <c r="D48" s="157" t="s">
        <v>73</v>
      </c>
      <c r="E48" s="232" t="s">
        <v>78</v>
      </c>
      <c r="F48" s="116">
        <v>5</v>
      </c>
    </row>
    <row r="49" spans="1:6" ht="21" x14ac:dyDescent="0.2">
      <c r="A49" s="543"/>
      <c r="B49" s="553"/>
      <c r="C49" s="554"/>
      <c r="D49" s="157" t="s">
        <v>74</v>
      </c>
      <c r="E49" s="232" t="s">
        <v>79</v>
      </c>
      <c r="F49" s="116">
        <v>3</v>
      </c>
    </row>
    <row r="50" spans="1:6" ht="21" x14ac:dyDescent="0.2">
      <c r="A50" s="548">
        <v>205</v>
      </c>
      <c r="B50" s="190" t="s">
        <v>163</v>
      </c>
      <c r="C50" s="191"/>
      <c r="D50" s="157" t="s">
        <v>75</v>
      </c>
      <c r="E50" s="115" t="s">
        <v>42</v>
      </c>
      <c r="F50" s="116">
        <v>15</v>
      </c>
    </row>
    <row r="51" spans="1:6" ht="21" x14ac:dyDescent="0.2">
      <c r="A51" s="543"/>
      <c r="B51" s="194" t="s">
        <v>164</v>
      </c>
      <c r="C51" s="195"/>
      <c r="D51" s="157" t="s">
        <v>72</v>
      </c>
      <c r="E51" s="115" t="s">
        <v>449</v>
      </c>
      <c r="F51" s="118">
        <v>10</v>
      </c>
    </row>
    <row r="52" spans="1:6" ht="21" x14ac:dyDescent="0.2">
      <c r="A52" s="548">
        <v>206</v>
      </c>
      <c r="B52" s="210" t="s">
        <v>163</v>
      </c>
      <c r="C52" s="211"/>
      <c r="D52" s="157" t="s">
        <v>75</v>
      </c>
      <c r="E52" s="115" t="s">
        <v>127</v>
      </c>
      <c r="F52" s="116">
        <v>15</v>
      </c>
    </row>
    <row r="53" spans="1:6" ht="21" x14ac:dyDescent="0.2">
      <c r="A53" s="543"/>
      <c r="B53" s="570" t="s">
        <v>168</v>
      </c>
      <c r="C53" s="571"/>
      <c r="D53" s="157" t="s">
        <v>72</v>
      </c>
      <c r="E53" s="115" t="s">
        <v>128</v>
      </c>
      <c r="F53" s="116">
        <v>10</v>
      </c>
    </row>
    <row r="54" spans="1:6" ht="21" x14ac:dyDescent="0.2">
      <c r="A54" s="212"/>
      <c r="B54" s="549" t="s">
        <v>470</v>
      </c>
      <c r="C54" s="550"/>
      <c r="D54" s="157" t="s">
        <v>75</v>
      </c>
      <c r="E54" s="232" t="s">
        <v>544</v>
      </c>
      <c r="F54" s="116">
        <v>15</v>
      </c>
    </row>
    <row r="55" spans="1:6" ht="21" x14ac:dyDescent="0.2">
      <c r="A55" s="213">
        <v>207</v>
      </c>
      <c r="B55" s="551"/>
      <c r="C55" s="552"/>
      <c r="D55" s="157" t="s">
        <v>72</v>
      </c>
      <c r="E55" s="232" t="s">
        <v>65</v>
      </c>
      <c r="F55" s="116">
        <v>10</v>
      </c>
    </row>
    <row r="56" spans="1:6" ht="21" x14ac:dyDescent="0.2">
      <c r="A56" s="216"/>
      <c r="B56" s="553"/>
      <c r="C56" s="554"/>
      <c r="D56" s="157" t="s">
        <v>73</v>
      </c>
      <c r="E56" s="232" t="s">
        <v>545</v>
      </c>
      <c r="F56" s="116">
        <v>8</v>
      </c>
    </row>
    <row r="57" spans="1:6" ht="21" x14ac:dyDescent="0.2">
      <c r="A57" s="212"/>
      <c r="B57" s="219"/>
      <c r="C57" s="145"/>
      <c r="D57" s="157" t="s">
        <v>75</v>
      </c>
      <c r="E57" s="232" t="s">
        <v>546</v>
      </c>
      <c r="F57" s="116">
        <v>15</v>
      </c>
    </row>
    <row r="58" spans="1:6" ht="21" x14ac:dyDescent="0.2">
      <c r="A58" s="213">
        <v>208</v>
      </c>
      <c r="B58" s="590" t="s">
        <v>406</v>
      </c>
      <c r="C58" s="591"/>
      <c r="D58" s="157" t="s">
        <v>72</v>
      </c>
      <c r="E58" s="232" t="s">
        <v>65</v>
      </c>
      <c r="F58" s="116">
        <v>10</v>
      </c>
    </row>
    <row r="59" spans="1:6" ht="21" x14ac:dyDescent="0.2">
      <c r="A59" s="216"/>
      <c r="B59" s="220"/>
      <c r="C59" s="221"/>
      <c r="D59" s="157" t="s">
        <v>73</v>
      </c>
      <c r="E59" s="232" t="s">
        <v>547</v>
      </c>
      <c r="F59" s="116">
        <v>8</v>
      </c>
    </row>
    <row r="60" spans="1:6" ht="21" x14ac:dyDescent="0.2">
      <c r="A60" s="548">
        <v>209</v>
      </c>
      <c r="B60" s="561" t="s">
        <v>183</v>
      </c>
      <c r="C60" s="562"/>
      <c r="D60" s="578" t="s">
        <v>75</v>
      </c>
      <c r="E60" s="592" t="s">
        <v>548</v>
      </c>
      <c r="F60" s="582">
        <v>15</v>
      </c>
    </row>
    <row r="61" spans="1:6" ht="21" x14ac:dyDescent="0.2">
      <c r="A61" s="543"/>
      <c r="B61" s="565" t="s">
        <v>408</v>
      </c>
      <c r="C61" s="573"/>
      <c r="D61" s="580"/>
      <c r="E61" s="593"/>
      <c r="F61" s="583"/>
    </row>
    <row r="62" spans="1:6" ht="21" x14ac:dyDescent="0.2">
      <c r="A62" s="155">
        <v>210</v>
      </c>
      <c r="B62" s="584" t="s">
        <v>34</v>
      </c>
      <c r="C62" s="585"/>
      <c r="D62" s="157" t="s">
        <v>75</v>
      </c>
      <c r="E62" s="232"/>
      <c r="F62" s="116">
        <v>15</v>
      </c>
    </row>
    <row r="63" spans="1:6" ht="21" x14ac:dyDescent="0.2">
      <c r="A63" s="548">
        <v>211</v>
      </c>
      <c r="B63" s="586" t="s">
        <v>142</v>
      </c>
      <c r="C63" s="550"/>
      <c r="D63" s="157" t="s">
        <v>75</v>
      </c>
      <c r="E63" s="115" t="s">
        <v>67</v>
      </c>
      <c r="F63" s="116">
        <v>8</v>
      </c>
    </row>
    <row r="64" spans="1:6" ht="21" x14ac:dyDescent="0.2">
      <c r="A64" s="543"/>
      <c r="B64" s="553"/>
      <c r="C64" s="554"/>
      <c r="D64" s="157" t="s">
        <v>72</v>
      </c>
      <c r="E64" s="115" t="s">
        <v>68</v>
      </c>
      <c r="F64" s="116">
        <v>8</v>
      </c>
    </row>
    <row r="65" spans="1:6" ht="21" x14ac:dyDescent="0.2">
      <c r="A65" s="548">
        <v>212</v>
      </c>
      <c r="B65" s="586" t="s">
        <v>114</v>
      </c>
      <c r="C65" s="587"/>
      <c r="D65" s="157" t="s">
        <v>75</v>
      </c>
      <c r="E65" s="115" t="s">
        <v>115</v>
      </c>
      <c r="F65" s="116">
        <v>8</v>
      </c>
    </row>
    <row r="66" spans="1:6" ht="21" x14ac:dyDescent="0.2">
      <c r="A66" s="543"/>
      <c r="B66" s="588"/>
      <c r="C66" s="589"/>
      <c r="D66" s="157" t="s">
        <v>72</v>
      </c>
      <c r="E66" s="115" t="s">
        <v>68</v>
      </c>
      <c r="F66" s="116">
        <v>8</v>
      </c>
    </row>
    <row r="67" spans="1:6" ht="21" x14ac:dyDescent="0.2">
      <c r="A67" s="212"/>
      <c r="B67" s="202"/>
      <c r="C67" s="203"/>
      <c r="D67" s="157" t="s">
        <v>75</v>
      </c>
      <c r="E67" s="115" t="s">
        <v>42</v>
      </c>
      <c r="F67" s="116">
        <v>8</v>
      </c>
    </row>
    <row r="68" spans="1:6" ht="21" x14ac:dyDescent="0.2">
      <c r="A68" s="213">
        <v>213</v>
      </c>
      <c r="B68" s="204" t="s">
        <v>394</v>
      </c>
      <c r="C68" s="205"/>
      <c r="D68" s="157" t="s">
        <v>72</v>
      </c>
      <c r="E68" s="115" t="s">
        <v>43</v>
      </c>
      <c r="F68" s="116">
        <v>5</v>
      </c>
    </row>
    <row r="69" spans="1:6" ht="21" x14ac:dyDescent="0.2">
      <c r="A69" s="216"/>
      <c r="B69" s="553" t="s">
        <v>411</v>
      </c>
      <c r="C69" s="554"/>
      <c r="D69" s="157" t="s">
        <v>73</v>
      </c>
      <c r="E69" s="115" t="s">
        <v>44</v>
      </c>
      <c r="F69" s="116">
        <v>3</v>
      </c>
    </row>
    <row r="70" spans="1:6" ht="21" x14ac:dyDescent="0.2">
      <c r="A70" s="548">
        <v>214</v>
      </c>
      <c r="B70" s="586" t="s">
        <v>476</v>
      </c>
      <c r="C70" s="550"/>
      <c r="D70" s="157" t="s">
        <v>75</v>
      </c>
      <c r="E70" s="115" t="s">
        <v>41</v>
      </c>
      <c r="F70" s="116">
        <v>10</v>
      </c>
    </row>
    <row r="71" spans="1:6" ht="21" x14ac:dyDescent="0.2">
      <c r="A71" s="542"/>
      <c r="B71" s="551"/>
      <c r="C71" s="552"/>
      <c r="D71" s="157" t="s">
        <v>72</v>
      </c>
      <c r="E71" s="115" t="s">
        <v>451</v>
      </c>
      <c r="F71" s="116">
        <v>8</v>
      </c>
    </row>
    <row r="72" spans="1:6" ht="21" x14ac:dyDescent="0.2">
      <c r="A72" s="542"/>
      <c r="B72" s="551"/>
      <c r="C72" s="552"/>
      <c r="D72" s="157" t="s">
        <v>73</v>
      </c>
      <c r="E72" s="115" t="s">
        <v>449</v>
      </c>
      <c r="F72" s="116">
        <v>5</v>
      </c>
    </row>
    <row r="73" spans="1:6" ht="21.5" thickBot="1" x14ac:dyDescent="0.25">
      <c r="A73" s="542"/>
      <c r="B73" s="551"/>
      <c r="C73" s="552"/>
      <c r="D73" s="224" t="s">
        <v>74</v>
      </c>
      <c r="E73" s="237" t="s">
        <v>479</v>
      </c>
      <c r="F73" s="235">
        <v>3</v>
      </c>
    </row>
    <row r="74" spans="1:6" ht="21.5" thickTop="1" x14ac:dyDescent="0.2">
      <c r="A74" s="214">
        <v>215</v>
      </c>
      <c r="B74" s="605" t="s">
        <v>132</v>
      </c>
      <c r="C74" s="606"/>
      <c r="D74" s="157" t="s">
        <v>75</v>
      </c>
      <c r="E74" s="115" t="s">
        <v>449</v>
      </c>
      <c r="F74" s="173">
        <v>15</v>
      </c>
    </row>
    <row r="75" spans="1:6" ht="21" x14ac:dyDescent="0.2">
      <c r="A75" s="214">
        <v>216</v>
      </c>
      <c r="B75" s="594" t="s">
        <v>86</v>
      </c>
      <c r="C75" s="595"/>
      <c r="D75" s="157" t="s">
        <v>75</v>
      </c>
      <c r="E75" s="232"/>
      <c r="F75" s="173">
        <v>5</v>
      </c>
    </row>
    <row r="76" spans="1:6" ht="21" x14ac:dyDescent="0.2">
      <c r="A76" s="214">
        <v>217</v>
      </c>
      <c r="B76" s="594" t="s">
        <v>133</v>
      </c>
      <c r="C76" s="595"/>
      <c r="D76" s="157" t="s">
        <v>75</v>
      </c>
      <c r="E76" s="232"/>
      <c r="F76" s="173">
        <v>10</v>
      </c>
    </row>
    <row r="77" spans="1:6" ht="21" x14ac:dyDescent="0.2">
      <c r="A77" s="214">
        <v>218</v>
      </c>
      <c r="B77" s="594" t="s">
        <v>134</v>
      </c>
      <c r="C77" s="595"/>
      <c r="D77" s="157" t="s">
        <v>75</v>
      </c>
      <c r="E77" s="115" t="s">
        <v>42</v>
      </c>
      <c r="F77" s="173">
        <v>15</v>
      </c>
    </row>
    <row r="78" spans="1:6" ht="21" x14ac:dyDescent="0.2">
      <c r="A78" s="214">
        <v>219</v>
      </c>
      <c r="B78" s="584" t="s">
        <v>446</v>
      </c>
      <c r="C78" s="585"/>
      <c r="D78" s="157" t="s">
        <v>75</v>
      </c>
      <c r="E78" s="232"/>
      <c r="F78" s="173">
        <v>8</v>
      </c>
    </row>
    <row r="79" spans="1:6" ht="21" x14ac:dyDescent="0.2">
      <c r="A79" s="596">
        <v>220</v>
      </c>
      <c r="B79" s="557" t="s">
        <v>395</v>
      </c>
      <c r="C79" s="558"/>
      <c r="D79" s="157" t="s">
        <v>75</v>
      </c>
      <c r="E79" s="115" t="s">
        <v>41</v>
      </c>
      <c r="F79" s="173">
        <v>10</v>
      </c>
    </row>
    <row r="80" spans="1:6" ht="21" x14ac:dyDescent="0.2">
      <c r="A80" s="597"/>
      <c r="B80" s="559"/>
      <c r="C80" s="560"/>
      <c r="D80" s="157" t="s">
        <v>72</v>
      </c>
      <c r="E80" s="115" t="s">
        <v>42</v>
      </c>
      <c r="F80" s="173">
        <v>5</v>
      </c>
    </row>
    <row r="81" spans="1:6" ht="21" x14ac:dyDescent="0.2">
      <c r="A81" s="598"/>
      <c r="B81" s="546"/>
      <c r="C81" s="547"/>
      <c r="D81" s="157" t="s">
        <v>73</v>
      </c>
      <c r="E81" s="115" t="s">
        <v>43</v>
      </c>
      <c r="F81" s="173">
        <v>3</v>
      </c>
    </row>
    <row r="82" spans="1:6" ht="21" x14ac:dyDescent="0.2">
      <c r="A82" s="596">
        <v>221</v>
      </c>
      <c r="B82" s="599" t="s">
        <v>396</v>
      </c>
      <c r="C82" s="600"/>
      <c r="D82" s="157" t="s">
        <v>75</v>
      </c>
      <c r="E82" s="115" t="s">
        <v>42</v>
      </c>
      <c r="F82" s="173">
        <v>15</v>
      </c>
    </row>
    <row r="83" spans="1:6" ht="21" x14ac:dyDescent="0.2">
      <c r="A83" s="597"/>
      <c r="B83" s="601"/>
      <c r="C83" s="602"/>
      <c r="D83" s="157" t="s">
        <v>72</v>
      </c>
      <c r="E83" s="115" t="s">
        <v>43</v>
      </c>
      <c r="F83" s="173">
        <v>10</v>
      </c>
    </row>
    <row r="84" spans="1:6" ht="21" x14ac:dyDescent="0.2">
      <c r="A84" s="598"/>
      <c r="B84" s="603"/>
      <c r="C84" s="604"/>
      <c r="D84" s="157" t="s">
        <v>73</v>
      </c>
      <c r="E84" s="115" t="s">
        <v>44</v>
      </c>
      <c r="F84" s="173">
        <v>8</v>
      </c>
    </row>
    <row r="85" spans="1:6" ht="21" x14ac:dyDescent="0.2">
      <c r="A85" s="596">
        <v>222</v>
      </c>
      <c r="B85" s="557" t="s">
        <v>397</v>
      </c>
      <c r="C85" s="558"/>
      <c r="D85" s="157" t="s">
        <v>75</v>
      </c>
      <c r="E85" s="115" t="s">
        <v>41</v>
      </c>
      <c r="F85" s="173">
        <v>10</v>
      </c>
    </row>
    <row r="86" spans="1:6" ht="21" x14ac:dyDescent="0.2">
      <c r="A86" s="597"/>
      <c r="B86" s="559"/>
      <c r="C86" s="560"/>
      <c r="D86" s="157" t="s">
        <v>72</v>
      </c>
      <c r="E86" s="115" t="s">
        <v>42</v>
      </c>
      <c r="F86" s="173">
        <v>5</v>
      </c>
    </row>
    <row r="87" spans="1:6" ht="21" x14ac:dyDescent="0.2">
      <c r="A87" s="598"/>
      <c r="B87" s="546"/>
      <c r="C87" s="547"/>
      <c r="D87" s="157" t="s">
        <v>73</v>
      </c>
      <c r="E87" s="115" t="s">
        <v>43</v>
      </c>
      <c r="F87" s="173">
        <v>3</v>
      </c>
    </row>
    <row r="88" spans="1:6" ht="21" x14ac:dyDescent="0.2">
      <c r="A88" s="214">
        <v>223</v>
      </c>
      <c r="B88" s="584" t="s">
        <v>117</v>
      </c>
      <c r="C88" s="585"/>
      <c r="D88" s="157" t="s">
        <v>75</v>
      </c>
      <c r="E88" s="232"/>
      <c r="F88" s="173">
        <v>3</v>
      </c>
    </row>
    <row r="89" spans="1:6" ht="21" x14ac:dyDescent="0.2">
      <c r="A89" s="596">
        <v>224</v>
      </c>
      <c r="B89" s="586" t="s">
        <v>118</v>
      </c>
      <c r="C89" s="550"/>
      <c r="D89" s="157" t="s">
        <v>75</v>
      </c>
      <c r="E89" s="115" t="s">
        <v>450</v>
      </c>
      <c r="F89" s="173">
        <v>10</v>
      </c>
    </row>
    <row r="90" spans="1:6" ht="21" x14ac:dyDescent="0.2">
      <c r="A90" s="597"/>
      <c r="B90" s="551"/>
      <c r="C90" s="552"/>
      <c r="D90" s="157" t="s">
        <v>72</v>
      </c>
      <c r="E90" s="115" t="s">
        <v>451</v>
      </c>
      <c r="F90" s="173">
        <v>8</v>
      </c>
    </row>
    <row r="91" spans="1:6" ht="21" x14ac:dyDescent="0.2">
      <c r="A91" s="597"/>
      <c r="B91" s="551"/>
      <c r="C91" s="552"/>
      <c r="D91" s="157" t="s">
        <v>73</v>
      </c>
      <c r="E91" s="115" t="s">
        <v>449</v>
      </c>
      <c r="F91" s="173">
        <v>5</v>
      </c>
    </row>
    <row r="92" spans="1:6" ht="21" x14ac:dyDescent="0.2">
      <c r="A92" s="597"/>
      <c r="B92" s="551"/>
      <c r="C92" s="552"/>
      <c r="D92" s="224" t="s">
        <v>74</v>
      </c>
      <c r="E92" s="237" t="s">
        <v>44</v>
      </c>
      <c r="F92" s="175">
        <v>3</v>
      </c>
    </row>
    <row r="93" spans="1:6" ht="21.5" thickBot="1" x14ac:dyDescent="0.25">
      <c r="A93" s="185">
        <v>225</v>
      </c>
      <c r="B93" s="186" t="s">
        <v>610</v>
      </c>
      <c r="C93" s="186"/>
      <c r="D93" s="187" t="s">
        <v>75</v>
      </c>
      <c r="E93" s="188" t="s">
        <v>109</v>
      </c>
      <c r="F93" s="189">
        <v>3</v>
      </c>
    </row>
    <row r="94" spans="1:6" ht="21" x14ac:dyDescent="0.2">
      <c r="A94" s="182">
        <v>301</v>
      </c>
      <c r="B94" s="609" t="s">
        <v>320</v>
      </c>
      <c r="C94" s="610"/>
      <c r="D94" s="233" t="s">
        <v>75</v>
      </c>
      <c r="E94" s="138"/>
      <c r="F94" s="171">
        <v>15</v>
      </c>
    </row>
    <row r="95" spans="1:6" ht="21" x14ac:dyDescent="0.2">
      <c r="A95" s="214">
        <v>302</v>
      </c>
      <c r="B95" s="607" t="s">
        <v>321</v>
      </c>
      <c r="C95" s="608"/>
      <c r="D95" s="157" t="s">
        <v>75</v>
      </c>
      <c r="E95" s="115"/>
      <c r="F95" s="173">
        <v>15</v>
      </c>
    </row>
    <row r="96" spans="1:6" ht="21" x14ac:dyDescent="0.2">
      <c r="A96" s="214">
        <v>303</v>
      </c>
      <c r="B96" s="594" t="s">
        <v>298</v>
      </c>
      <c r="C96" s="595"/>
      <c r="D96" s="157" t="s">
        <v>75</v>
      </c>
      <c r="E96" s="222"/>
      <c r="F96" s="173">
        <v>15</v>
      </c>
    </row>
    <row r="97" spans="1:6" ht="21" x14ac:dyDescent="0.2">
      <c r="A97" s="596">
        <v>304</v>
      </c>
      <c r="B97" s="599" t="s">
        <v>454</v>
      </c>
      <c r="C97" s="600"/>
      <c r="D97" s="157" t="s">
        <v>75</v>
      </c>
      <c r="E97" s="115" t="s">
        <v>41</v>
      </c>
      <c r="F97" s="173">
        <v>10</v>
      </c>
    </row>
    <row r="98" spans="1:6" ht="21" x14ac:dyDescent="0.2">
      <c r="A98" s="597"/>
      <c r="B98" s="601"/>
      <c r="C98" s="602"/>
      <c r="D98" s="157" t="s">
        <v>72</v>
      </c>
      <c r="E98" s="115" t="s">
        <v>42</v>
      </c>
      <c r="F98" s="173">
        <v>5</v>
      </c>
    </row>
    <row r="99" spans="1:6" ht="21" x14ac:dyDescent="0.2">
      <c r="A99" s="598"/>
      <c r="B99" s="603"/>
      <c r="C99" s="604"/>
      <c r="D99" s="157" t="s">
        <v>73</v>
      </c>
      <c r="E99" s="115" t="s">
        <v>43</v>
      </c>
      <c r="F99" s="173">
        <v>3</v>
      </c>
    </row>
    <row r="100" spans="1:6" ht="21" x14ac:dyDescent="0.2">
      <c r="A100" s="596">
        <v>305</v>
      </c>
      <c r="B100" s="599" t="s">
        <v>14</v>
      </c>
      <c r="C100" s="115" t="s">
        <v>89</v>
      </c>
      <c r="D100" s="157" t="s">
        <v>75</v>
      </c>
      <c r="E100" s="115" t="s">
        <v>457</v>
      </c>
      <c r="F100" s="173">
        <v>10</v>
      </c>
    </row>
    <row r="101" spans="1:6" ht="21" x14ac:dyDescent="0.2">
      <c r="A101" s="597"/>
      <c r="B101" s="601"/>
      <c r="C101" s="115" t="s">
        <v>88</v>
      </c>
      <c r="D101" s="157" t="s">
        <v>72</v>
      </c>
      <c r="E101" s="115" t="s">
        <v>458</v>
      </c>
      <c r="F101" s="173">
        <v>5</v>
      </c>
    </row>
    <row r="102" spans="1:6" ht="21" x14ac:dyDescent="0.2">
      <c r="A102" s="597"/>
      <c r="B102" s="601"/>
      <c r="C102" s="115" t="s">
        <v>90</v>
      </c>
      <c r="D102" s="157" t="s">
        <v>73</v>
      </c>
      <c r="E102" s="115" t="s">
        <v>460</v>
      </c>
      <c r="F102" s="173">
        <v>10</v>
      </c>
    </row>
    <row r="103" spans="1:6" ht="21" x14ac:dyDescent="0.2">
      <c r="A103" s="597"/>
      <c r="B103" s="601"/>
      <c r="C103" s="115" t="s">
        <v>91</v>
      </c>
      <c r="D103" s="157" t="s">
        <v>74</v>
      </c>
      <c r="E103" s="115" t="s">
        <v>461</v>
      </c>
      <c r="F103" s="173">
        <v>5</v>
      </c>
    </row>
    <row r="104" spans="1:6" ht="21" x14ac:dyDescent="0.2">
      <c r="A104" s="598"/>
      <c r="B104" s="603"/>
      <c r="C104" s="197"/>
      <c r="D104" s="157" t="s">
        <v>76</v>
      </c>
      <c r="E104" s="115" t="s">
        <v>43</v>
      </c>
      <c r="F104" s="173">
        <v>3</v>
      </c>
    </row>
    <row r="105" spans="1:6" ht="21" x14ac:dyDescent="0.2">
      <c r="A105" s="596">
        <v>306</v>
      </c>
      <c r="B105" s="160"/>
      <c r="C105" s="115" t="s">
        <v>149</v>
      </c>
      <c r="D105" s="157" t="s">
        <v>75</v>
      </c>
      <c r="E105" s="237" t="s">
        <v>381</v>
      </c>
      <c r="F105" s="175">
        <v>8</v>
      </c>
    </row>
    <row r="106" spans="1:6" ht="21" x14ac:dyDescent="0.2">
      <c r="A106" s="597"/>
      <c r="B106" s="122"/>
      <c r="C106" s="115" t="s">
        <v>147</v>
      </c>
      <c r="D106" s="157" t="s">
        <v>72</v>
      </c>
      <c r="E106" s="237" t="s">
        <v>382</v>
      </c>
      <c r="F106" s="175">
        <v>5</v>
      </c>
    </row>
    <row r="107" spans="1:6" ht="21" x14ac:dyDescent="0.2">
      <c r="A107" s="597"/>
      <c r="B107" s="122" t="s">
        <v>150</v>
      </c>
      <c r="C107" s="115" t="s">
        <v>146</v>
      </c>
      <c r="D107" s="157" t="s">
        <v>73</v>
      </c>
      <c r="E107" s="237" t="s">
        <v>383</v>
      </c>
      <c r="F107" s="175">
        <v>3</v>
      </c>
    </row>
    <row r="108" spans="1:6" ht="21" x14ac:dyDescent="0.2">
      <c r="A108" s="597"/>
      <c r="B108" s="122" t="s">
        <v>148</v>
      </c>
      <c r="C108" s="115" t="s">
        <v>145</v>
      </c>
      <c r="D108" s="157" t="s">
        <v>74</v>
      </c>
      <c r="E108" s="237" t="s">
        <v>384</v>
      </c>
      <c r="F108" s="175">
        <v>8</v>
      </c>
    </row>
    <row r="109" spans="1:6" ht="21" x14ac:dyDescent="0.2">
      <c r="A109" s="597"/>
      <c r="B109" s="125"/>
      <c r="C109" s="238" t="s">
        <v>144</v>
      </c>
      <c r="D109" s="157" t="s">
        <v>76</v>
      </c>
      <c r="E109" s="237" t="s">
        <v>385</v>
      </c>
      <c r="F109" s="175">
        <v>5</v>
      </c>
    </row>
    <row r="110" spans="1:6" ht="21" x14ac:dyDescent="0.2">
      <c r="A110" s="598"/>
      <c r="B110" s="126"/>
      <c r="C110" s="238" t="s">
        <v>143</v>
      </c>
      <c r="D110" s="224" t="s">
        <v>464</v>
      </c>
      <c r="E110" s="237" t="s">
        <v>387</v>
      </c>
      <c r="F110" s="175">
        <v>3</v>
      </c>
    </row>
    <row r="111" spans="1:6" ht="21" x14ac:dyDescent="0.2">
      <c r="A111" s="596">
        <v>307</v>
      </c>
      <c r="B111" s="586" t="s">
        <v>465</v>
      </c>
      <c r="C111" s="550"/>
      <c r="D111" s="157" t="s">
        <v>75</v>
      </c>
      <c r="E111" s="115" t="s">
        <v>41</v>
      </c>
      <c r="F111" s="173">
        <v>10</v>
      </c>
    </row>
    <row r="112" spans="1:6" ht="21" x14ac:dyDescent="0.2">
      <c r="A112" s="597"/>
      <c r="B112" s="551"/>
      <c r="C112" s="552"/>
      <c r="D112" s="157" t="s">
        <v>72</v>
      </c>
      <c r="E112" s="115" t="s">
        <v>42</v>
      </c>
      <c r="F112" s="173">
        <v>8</v>
      </c>
    </row>
    <row r="113" spans="1:6" ht="21" x14ac:dyDescent="0.2">
      <c r="A113" s="597"/>
      <c r="B113" s="551"/>
      <c r="C113" s="552"/>
      <c r="D113" s="157" t="s">
        <v>73</v>
      </c>
      <c r="E113" s="115" t="s">
        <v>543</v>
      </c>
      <c r="F113" s="173">
        <v>5</v>
      </c>
    </row>
    <row r="114" spans="1:6" ht="21" x14ac:dyDescent="0.2">
      <c r="A114" s="598"/>
      <c r="B114" s="553"/>
      <c r="C114" s="554"/>
      <c r="D114" s="157" t="s">
        <v>74</v>
      </c>
      <c r="E114" s="115" t="s">
        <v>44</v>
      </c>
      <c r="F114" s="173">
        <v>3</v>
      </c>
    </row>
    <row r="115" spans="1:6" ht="21" x14ac:dyDescent="0.2">
      <c r="A115" s="596">
        <v>308</v>
      </c>
      <c r="B115" s="599" t="s">
        <v>466</v>
      </c>
      <c r="C115" s="600"/>
      <c r="D115" s="157" t="s">
        <v>75</v>
      </c>
      <c r="E115" s="115" t="s">
        <v>41</v>
      </c>
      <c r="F115" s="173">
        <v>10</v>
      </c>
    </row>
    <row r="116" spans="1:6" ht="21" x14ac:dyDescent="0.2">
      <c r="A116" s="597"/>
      <c r="B116" s="601"/>
      <c r="C116" s="602"/>
      <c r="D116" s="157" t="s">
        <v>72</v>
      </c>
      <c r="E116" s="115" t="s">
        <v>42</v>
      </c>
      <c r="F116" s="173">
        <v>5</v>
      </c>
    </row>
    <row r="117" spans="1:6" ht="21" x14ac:dyDescent="0.2">
      <c r="A117" s="598"/>
      <c r="B117" s="603"/>
      <c r="C117" s="604"/>
      <c r="D117" s="157" t="s">
        <v>73</v>
      </c>
      <c r="E117" s="115" t="s">
        <v>43</v>
      </c>
      <c r="F117" s="173">
        <v>3</v>
      </c>
    </row>
    <row r="118" spans="1:6" ht="21" x14ac:dyDescent="0.2">
      <c r="A118" s="596">
        <v>309</v>
      </c>
      <c r="B118" s="611" t="s">
        <v>402</v>
      </c>
      <c r="C118" s="614" t="s">
        <v>468</v>
      </c>
      <c r="D118" s="157" t="s">
        <v>72</v>
      </c>
      <c r="E118" s="115" t="s">
        <v>300</v>
      </c>
      <c r="F118" s="173">
        <v>8</v>
      </c>
    </row>
    <row r="119" spans="1:6" ht="21" x14ac:dyDescent="0.2">
      <c r="A119" s="597"/>
      <c r="B119" s="612"/>
      <c r="C119" s="615"/>
      <c r="D119" s="157" t="s">
        <v>73</v>
      </c>
      <c r="E119" s="115" t="s">
        <v>301</v>
      </c>
      <c r="F119" s="173">
        <v>5</v>
      </c>
    </row>
    <row r="120" spans="1:6" ht="21" x14ac:dyDescent="0.2">
      <c r="A120" s="597"/>
      <c r="B120" s="612"/>
      <c r="C120" s="614" t="s">
        <v>136</v>
      </c>
      <c r="D120" s="157" t="s">
        <v>469</v>
      </c>
      <c r="E120" s="115" t="s">
        <v>300</v>
      </c>
      <c r="F120" s="173">
        <v>8</v>
      </c>
    </row>
    <row r="121" spans="1:6" ht="21" x14ac:dyDescent="0.2">
      <c r="A121" s="598"/>
      <c r="B121" s="613"/>
      <c r="C121" s="615"/>
      <c r="D121" s="157" t="s">
        <v>464</v>
      </c>
      <c r="E121" s="115" t="s">
        <v>301</v>
      </c>
      <c r="F121" s="173">
        <v>5</v>
      </c>
    </row>
    <row r="122" spans="1:6" ht="21" x14ac:dyDescent="0.2">
      <c r="A122" s="596">
        <v>310</v>
      </c>
      <c r="B122" s="611" t="s">
        <v>403</v>
      </c>
      <c r="C122" s="611" t="s">
        <v>404</v>
      </c>
      <c r="D122" s="157" t="s">
        <v>72</v>
      </c>
      <c r="E122" s="115" t="s">
        <v>300</v>
      </c>
      <c r="F122" s="173">
        <v>8</v>
      </c>
    </row>
    <row r="123" spans="1:6" ht="21" x14ac:dyDescent="0.2">
      <c r="A123" s="597"/>
      <c r="B123" s="612"/>
      <c r="C123" s="613"/>
      <c r="D123" s="157" t="s">
        <v>73</v>
      </c>
      <c r="E123" s="115" t="s">
        <v>301</v>
      </c>
      <c r="F123" s="173">
        <v>5</v>
      </c>
    </row>
    <row r="124" spans="1:6" ht="21" x14ac:dyDescent="0.2">
      <c r="A124" s="597"/>
      <c r="B124" s="612"/>
      <c r="C124" s="611" t="s">
        <v>405</v>
      </c>
      <c r="D124" s="157" t="s">
        <v>76</v>
      </c>
      <c r="E124" s="115" t="s">
        <v>300</v>
      </c>
      <c r="F124" s="173">
        <v>8</v>
      </c>
    </row>
    <row r="125" spans="1:6" ht="21" x14ac:dyDescent="0.2">
      <c r="A125" s="598"/>
      <c r="B125" s="613"/>
      <c r="C125" s="613"/>
      <c r="D125" s="157" t="s">
        <v>464</v>
      </c>
      <c r="E125" s="115" t="s">
        <v>301</v>
      </c>
      <c r="F125" s="173">
        <v>5</v>
      </c>
    </row>
    <row r="126" spans="1:6" ht="21" x14ac:dyDescent="0.2">
      <c r="A126" s="596">
        <v>311</v>
      </c>
      <c r="B126" s="599" t="s">
        <v>407</v>
      </c>
      <c r="C126" s="600"/>
      <c r="D126" s="157" t="s">
        <v>72</v>
      </c>
      <c r="E126" s="115" t="s">
        <v>300</v>
      </c>
      <c r="F126" s="173">
        <v>8</v>
      </c>
    </row>
    <row r="127" spans="1:6" ht="21" x14ac:dyDescent="0.2">
      <c r="A127" s="598"/>
      <c r="B127" s="603"/>
      <c r="C127" s="604"/>
      <c r="D127" s="157" t="s">
        <v>73</v>
      </c>
      <c r="E127" s="115" t="s">
        <v>301</v>
      </c>
      <c r="F127" s="173">
        <v>5</v>
      </c>
    </row>
    <row r="128" spans="1:6" ht="21" x14ac:dyDescent="0.2">
      <c r="A128" s="596">
        <v>312</v>
      </c>
      <c r="B128" s="190" t="s">
        <v>471</v>
      </c>
      <c r="C128" s="191"/>
      <c r="D128" s="157" t="s">
        <v>75</v>
      </c>
      <c r="E128" s="115" t="s">
        <v>451</v>
      </c>
      <c r="F128" s="173">
        <v>8</v>
      </c>
    </row>
    <row r="129" spans="1:6" ht="21.5" thickBot="1" x14ac:dyDescent="0.25">
      <c r="A129" s="616"/>
      <c r="B129" s="617" t="s">
        <v>472</v>
      </c>
      <c r="C129" s="618"/>
      <c r="D129" s="158" t="s">
        <v>72</v>
      </c>
      <c r="E129" s="127" t="s">
        <v>43</v>
      </c>
      <c r="F129" s="181">
        <v>5</v>
      </c>
    </row>
    <row r="130" spans="1:6" ht="21" x14ac:dyDescent="0.2">
      <c r="A130" s="619">
        <v>401</v>
      </c>
      <c r="B130" s="620" t="s">
        <v>473</v>
      </c>
      <c r="C130" s="621"/>
      <c r="D130" s="225" t="s">
        <v>75</v>
      </c>
      <c r="E130" s="234" t="s">
        <v>55</v>
      </c>
      <c r="F130" s="172">
        <v>10</v>
      </c>
    </row>
    <row r="131" spans="1:6" ht="21" x14ac:dyDescent="0.2">
      <c r="A131" s="597"/>
      <c r="B131" s="576" t="s">
        <v>409</v>
      </c>
      <c r="C131" s="622"/>
      <c r="D131" s="157" t="s">
        <v>72</v>
      </c>
      <c r="E131" s="232" t="s">
        <v>56</v>
      </c>
      <c r="F131" s="173">
        <v>8</v>
      </c>
    </row>
    <row r="132" spans="1:6" ht="21" x14ac:dyDescent="0.2">
      <c r="A132" s="598"/>
      <c r="B132" s="623" t="s">
        <v>410</v>
      </c>
      <c r="C132" s="624"/>
      <c r="D132" s="157" t="s">
        <v>73</v>
      </c>
      <c r="E132" s="232" t="s">
        <v>57</v>
      </c>
      <c r="F132" s="173">
        <v>5</v>
      </c>
    </row>
    <row r="133" spans="1:6" ht="21" x14ac:dyDescent="0.2">
      <c r="A133" s="596">
        <v>402</v>
      </c>
      <c r="B133" s="599" t="s">
        <v>474</v>
      </c>
      <c r="C133" s="600"/>
      <c r="D133" s="157" t="s">
        <v>75</v>
      </c>
      <c r="E133" s="232" t="s">
        <v>41</v>
      </c>
      <c r="F133" s="173">
        <v>10</v>
      </c>
    </row>
    <row r="134" spans="1:6" ht="21" x14ac:dyDescent="0.2">
      <c r="A134" s="597"/>
      <c r="B134" s="601"/>
      <c r="C134" s="602"/>
      <c r="D134" s="157" t="s">
        <v>72</v>
      </c>
      <c r="E134" s="232" t="s">
        <v>42</v>
      </c>
      <c r="F134" s="173">
        <v>8</v>
      </c>
    </row>
    <row r="135" spans="1:6" ht="21" x14ac:dyDescent="0.2">
      <c r="A135" s="597"/>
      <c r="B135" s="601"/>
      <c r="C135" s="602"/>
      <c r="D135" s="157" t="s">
        <v>73</v>
      </c>
      <c r="E135" s="232" t="s">
        <v>43</v>
      </c>
      <c r="F135" s="173">
        <v>5</v>
      </c>
    </row>
    <row r="136" spans="1:6" ht="21" x14ac:dyDescent="0.2">
      <c r="A136" s="598"/>
      <c r="B136" s="603"/>
      <c r="C136" s="604"/>
      <c r="D136" s="224" t="s">
        <v>74</v>
      </c>
      <c r="E136" s="121" t="s">
        <v>44</v>
      </c>
      <c r="F136" s="175">
        <v>3</v>
      </c>
    </row>
    <row r="137" spans="1:6" ht="21" x14ac:dyDescent="0.2">
      <c r="A137" s="596">
        <v>403</v>
      </c>
      <c r="B137" s="599" t="s">
        <v>475</v>
      </c>
      <c r="C137" s="600"/>
      <c r="D137" s="157" t="s">
        <v>75</v>
      </c>
      <c r="E137" s="232" t="s">
        <v>41</v>
      </c>
      <c r="F137" s="173">
        <v>15</v>
      </c>
    </row>
    <row r="138" spans="1:6" ht="21" x14ac:dyDescent="0.2">
      <c r="A138" s="597"/>
      <c r="B138" s="601"/>
      <c r="C138" s="602"/>
      <c r="D138" s="157" t="s">
        <v>72</v>
      </c>
      <c r="E138" s="232" t="s">
        <v>42</v>
      </c>
      <c r="F138" s="173">
        <v>10</v>
      </c>
    </row>
    <row r="139" spans="1:6" ht="21" x14ac:dyDescent="0.2">
      <c r="A139" s="597"/>
      <c r="B139" s="601"/>
      <c r="C139" s="602"/>
      <c r="D139" s="157" t="s">
        <v>73</v>
      </c>
      <c r="E139" s="232" t="s">
        <v>43</v>
      </c>
      <c r="F139" s="173">
        <v>5</v>
      </c>
    </row>
    <row r="140" spans="1:6" ht="21" x14ac:dyDescent="0.2">
      <c r="A140" s="598"/>
      <c r="B140" s="603"/>
      <c r="C140" s="604"/>
      <c r="D140" s="157" t="s">
        <v>74</v>
      </c>
      <c r="E140" s="232" t="s">
        <v>44</v>
      </c>
      <c r="F140" s="173">
        <v>3</v>
      </c>
    </row>
    <row r="141" spans="1:6" ht="21" x14ac:dyDescent="0.2">
      <c r="A141" s="214">
        <v>404</v>
      </c>
      <c r="B141" s="607" t="s">
        <v>477</v>
      </c>
      <c r="C141" s="608"/>
      <c r="D141" s="157" t="s">
        <v>75</v>
      </c>
      <c r="E141" s="232" t="s">
        <v>109</v>
      </c>
      <c r="F141" s="173">
        <v>3</v>
      </c>
    </row>
    <row r="142" spans="1:6" ht="21" x14ac:dyDescent="0.2">
      <c r="A142" s="214">
        <v>405</v>
      </c>
      <c r="B142" s="634" t="s">
        <v>478</v>
      </c>
      <c r="C142" s="635"/>
      <c r="D142" s="157" t="s">
        <v>75</v>
      </c>
      <c r="E142" s="226" t="s">
        <v>95</v>
      </c>
      <c r="F142" s="183">
        <v>3</v>
      </c>
    </row>
    <row r="143" spans="1:6" ht="21.5" thickBot="1" x14ac:dyDescent="0.25">
      <c r="A143" s="215">
        <v>406</v>
      </c>
      <c r="B143" s="625" t="s">
        <v>110</v>
      </c>
      <c r="C143" s="626"/>
      <c r="D143" s="158" t="s">
        <v>75</v>
      </c>
      <c r="E143" s="223" t="s">
        <v>95</v>
      </c>
      <c r="F143" s="184">
        <v>3</v>
      </c>
    </row>
    <row r="144" spans="1:6" ht="21" x14ac:dyDescent="0.2">
      <c r="A144" s="208">
        <v>407</v>
      </c>
      <c r="B144" s="627" t="s">
        <v>412</v>
      </c>
      <c r="C144" s="628"/>
      <c r="D144" s="147" t="s">
        <v>75</v>
      </c>
      <c r="E144" s="170"/>
      <c r="F144" s="171">
        <v>15</v>
      </c>
    </row>
    <row r="145" spans="1:6" ht="21" x14ac:dyDescent="0.2">
      <c r="A145" s="629">
        <v>408</v>
      </c>
      <c r="B145" s="630" t="s">
        <v>480</v>
      </c>
      <c r="C145" s="631"/>
      <c r="D145" s="157" t="s">
        <v>75</v>
      </c>
      <c r="E145" s="115" t="s">
        <v>41</v>
      </c>
      <c r="F145" s="172">
        <v>10</v>
      </c>
    </row>
    <row r="146" spans="1:6" ht="21" x14ac:dyDescent="0.2">
      <c r="A146" s="629"/>
      <c r="B146" s="630"/>
      <c r="C146" s="631"/>
      <c r="D146" s="157" t="s">
        <v>72</v>
      </c>
      <c r="E146" s="115" t="s">
        <v>42</v>
      </c>
      <c r="F146" s="173">
        <v>5</v>
      </c>
    </row>
    <row r="147" spans="1:6" ht="21" x14ac:dyDescent="0.2">
      <c r="A147" s="214">
        <v>409</v>
      </c>
      <c r="B147" s="630" t="s">
        <v>124</v>
      </c>
      <c r="C147" s="631"/>
      <c r="D147" s="157" t="s">
        <v>75</v>
      </c>
      <c r="E147" s="232"/>
      <c r="F147" s="173">
        <v>15</v>
      </c>
    </row>
    <row r="148" spans="1:6" ht="21" x14ac:dyDescent="0.2">
      <c r="A148" s="214">
        <v>410</v>
      </c>
      <c r="B148" s="632" t="s">
        <v>125</v>
      </c>
      <c r="C148" s="633"/>
      <c r="D148" s="157" t="s">
        <v>121</v>
      </c>
      <c r="E148" s="232"/>
      <c r="F148" s="173">
        <v>15</v>
      </c>
    </row>
    <row r="149" spans="1:6" ht="21" x14ac:dyDescent="0.2">
      <c r="A149" s="214">
        <v>411</v>
      </c>
      <c r="B149" s="630" t="s">
        <v>126</v>
      </c>
      <c r="C149" s="631"/>
      <c r="D149" s="157" t="s">
        <v>75</v>
      </c>
      <c r="E149" s="232"/>
      <c r="F149" s="173">
        <v>15</v>
      </c>
    </row>
    <row r="150" spans="1:6" ht="21" x14ac:dyDescent="0.2">
      <c r="A150" s="596">
        <v>412</v>
      </c>
      <c r="B150" s="636" t="s">
        <v>482</v>
      </c>
      <c r="C150" s="558"/>
      <c r="D150" s="157" t="s">
        <v>75</v>
      </c>
      <c r="E150" s="115" t="s">
        <v>41</v>
      </c>
      <c r="F150" s="174">
        <v>10</v>
      </c>
    </row>
    <row r="151" spans="1:6" ht="21" x14ac:dyDescent="0.2">
      <c r="A151" s="597"/>
      <c r="B151" s="559"/>
      <c r="C151" s="560"/>
      <c r="D151" s="157" t="s">
        <v>72</v>
      </c>
      <c r="E151" s="115" t="s">
        <v>42</v>
      </c>
      <c r="F151" s="174">
        <v>8</v>
      </c>
    </row>
    <row r="152" spans="1:6" ht="21" x14ac:dyDescent="0.2">
      <c r="A152" s="598"/>
      <c r="B152" s="546"/>
      <c r="C152" s="547"/>
      <c r="D152" s="157" t="s">
        <v>73</v>
      </c>
      <c r="E152" s="115" t="s">
        <v>43</v>
      </c>
      <c r="F152" s="174">
        <v>5</v>
      </c>
    </row>
    <row r="153" spans="1:6" ht="21" x14ac:dyDescent="0.2">
      <c r="A153" s="200">
        <v>413</v>
      </c>
      <c r="B153" s="632" t="s">
        <v>485</v>
      </c>
      <c r="C153" s="633"/>
      <c r="D153" s="157" t="s">
        <v>75</v>
      </c>
      <c r="E153" s="232"/>
      <c r="F153" s="174">
        <v>15</v>
      </c>
    </row>
    <row r="154" spans="1:6" ht="21" x14ac:dyDescent="0.2">
      <c r="A154" s="214">
        <v>414</v>
      </c>
      <c r="B154" s="630" t="s">
        <v>123</v>
      </c>
      <c r="C154" s="631"/>
      <c r="D154" s="157" t="s">
        <v>75</v>
      </c>
      <c r="E154" s="232"/>
      <c r="F154" s="173">
        <v>15</v>
      </c>
    </row>
    <row r="155" spans="1:6" ht="21" x14ac:dyDescent="0.2">
      <c r="A155" s="214">
        <v>415</v>
      </c>
      <c r="B155" s="630" t="s">
        <v>94</v>
      </c>
      <c r="C155" s="631"/>
      <c r="D155" s="157" t="s">
        <v>75</v>
      </c>
      <c r="E155" s="115" t="s">
        <v>42</v>
      </c>
      <c r="F155" s="173">
        <v>10</v>
      </c>
    </row>
    <row r="156" spans="1:6" ht="21" x14ac:dyDescent="0.2">
      <c r="A156" s="596">
        <v>416</v>
      </c>
      <c r="B156" s="557" t="s">
        <v>37</v>
      </c>
      <c r="C156" s="558"/>
      <c r="D156" s="157" t="s">
        <v>75</v>
      </c>
      <c r="E156" s="115" t="s">
        <v>549</v>
      </c>
      <c r="F156" s="173">
        <v>10</v>
      </c>
    </row>
    <row r="157" spans="1:6" ht="21" x14ac:dyDescent="0.2">
      <c r="A157" s="598"/>
      <c r="B157" s="546"/>
      <c r="C157" s="547"/>
      <c r="D157" s="157" t="s">
        <v>72</v>
      </c>
      <c r="E157" s="115" t="s">
        <v>550</v>
      </c>
      <c r="F157" s="173">
        <v>8</v>
      </c>
    </row>
    <row r="158" spans="1:6" ht="21" x14ac:dyDescent="0.2">
      <c r="A158" s="596">
        <v>417</v>
      </c>
      <c r="B158" s="557" t="s">
        <v>38</v>
      </c>
      <c r="C158" s="558"/>
      <c r="D158" s="157" t="s">
        <v>75</v>
      </c>
      <c r="E158" s="115" t="s">
        <v>69</v>
      </c>
      <c r="F158" s="173">
        <v>15</v>
      </c>
    </row>
    <row r="159" spans="1:6" ht="21" x14ac:dyDescent="0.2">
      <c r="A159" s="598"/>
      <c r="B159" s="546"/>
      <c r="C159" s="547"/>
      <c r="D159" s="224" t="s">
        <v>72</v>
      </c>
      <c r="E159" s="237" t="s">
        <v>52</v>
      </c>
      <c r="F159" s="175">
        <v>10</v>
      </c>
    </row>
    <row r="160" spans="1:6" ht="21" x14ac:dyDescent="0.2">
      <c r="A160" s="596">
        <v>418</v>
      </c>
      <c r="B160" s="557" t="s">
        <v>309</v>
      </c>
      <c r="C160" s="558"/>
      <c r="D160" s="156" t="s">
        <v>75</v>
      </c>
      <c r="E160" s="115" t="s">
        <v>310</v>
      </c>
      <c r="F160" s="176">
        <v>15</v>
      </c>
    </row>
    <row r="161" spans="1:6" ht="21" x14ac:dyDescent="0.2">
      <c r="A161" s="597"/>
      <c r="B161" s="559"/>
      <c r="C161" s="560"/>
      <c r="D161" s="156" t="s">
        <v>72</v>
      </c>
      <c r="E161" s="115" t="s">
        <v>311</v>
      </c>
      <c r="F161" s="176">
        <v>10</v>
      </c>
    </row>
    <row r="162" spans="1:6" ht="21" x14ac:dyDescent="0.2">
      <c r="A162" s="597"/>
      <c r="B162" s="559"/>
      <c r="C162" s="560"/>
      <c r="D162" s="156" t="s">
        <v>73</v>
      </c>
      <c r="E162" s="115" t="s">
        <v>312</v>
      </c>
      <c r="F162" s="176">
        <v>8</v>
      </c>
    </row>
    <row r="163" spans="1:6" ht="21" x14ac:dyDescent="0.2">
      <c r="A163" s="598"/>
      <c r="B163" s="546"/>
      <c r="C163" s="547"/>
      <c r="D163" s="156" t="s">
        <v>74</v>
      </c>
      <c r="E163" s="115" t="s">
        <v>313</v>
      </c>
      <c r="F163" s="176">
        <v>5</v>
      </c>
    </row>
    <row r="164" spans="1:6" ht="21" x14ac:dyDescent="0.2">
      <c r="A164" s="596">
        <v>419</v>
      </c>
      <c r="B164" s="636" t="s">
        <v>415</v>
      </c>
      <c r="C164" s="558"/>
      <c r="D164" s="156" t="s">
        <v>75</v>
      </c>
      <c r="E164" s="156" t="s">
        <v>325</v>
      </c>
      <c r="F164" s="176">
        <v>15</v>
      </c>
    </row>
    <row r="165" spans="1:6" ht="21" x14ac:dyDescent="0.2">
      <c r="A165" s="597"/>
      <c r="B165" s="559"/>
      <c r="C165" s="560"/>
      <c r="D165" s="156" t="s">
        <v>72</v>
      </c>
      <c r="E165" s="156" t="s">
        <v>78</v>
      </c>
      <c r="F165" s="176">
        <v>10</v>
      </c>
    </row>
    <row r="166" spans="1:6" ht="21" x14ac:dyDescent="0.2">
      <c r="A166" s="598"/>
      <c r="B166" s="546"/>
      <c r="C166" s="547"/>
      <c r="D166" s="156" t="s">
        <v>73</v>
      </c>
      <c r="E166" s="156" t="s">
        <v>314</v>
      </c>
      <c r="F166" s="176">
        <v>8</v>
      </c>
    </row>
    <row r="167" spans="1:6" ht="21" x14ac:dyDescent="0.2">
      <c r="A167" s="596">
        <v>420</v>
      </c>
      <c r="B167" s="636" t="s">
        <v>488</v>
      </c>
      <c r="C167" s="641"/>
      <c r="D167" s="156" t="s">
        <v>75</v>
      </c>
      <c r="E167" s="115" t="s">
        <v>489</v>
      </c>
      <c r="F167" s="176">
        <v>15</v>
      </c>
    </row>
    <row r="168" spans="1:6" ht="21" x14ac:dyDescent="0.2">
      <c r="A168" s="597"/>
      <c r="B168" s="642"/>
      <c r="C168" s="643"/>
      <c r="D168" s="156" t="s">
        <v>72</v>
      </c>
      <c r="E168" s="156" t="s">
        <v>490</v>
      </c>
      <c r="F168" s="176">
        <v>10</v>
      </c>
    </row>
    <row r="169" spans="1:6" ht="21" x14ac:dyDescent="0.2">
      <c r="A169" s="597"/>
      <c r="B169" s="642"/>
      <c r="C169" s="643"/>
      <c r="D169" s="156" t="s">
        <v>73</v>
      </c>
      <c r="E169" s="156" t="s">
        <v>78</v>
      </c>
      <c r="F169" s="176">
        <v>8</v>
      </c>
    </row>
    <row r="170" spans="1:6" ht="21" x14ac:dyDescent="0.2">
      <c r="A170" s="598"/>
      <c r="B170" s="644"/>
      <c r="C170" s="645"/>
      <c r="D170" s="156" t="s">
        <v>74</v>
      </c>
      <c r="E170" s="156" t="s">
        <v>314</v>
      </c>
      <c r="F170" s="176">
        <v>5</v>
      </c>
    </row>
    <row r="171" spans="1:6" ht="21" x14ac:dyDescent="0.2">
      <c r="A171" s="596">
        <v>421</v>
      </c>
      <c r="B171" s="636" t="s">
        <v>417</v>
      </c>
      <c r="C171" s="641"/>
      <c r="D171" s="156" t="s">
        <v>75</v>
      </c>
      <c r="E171" s="115" t="s">
        <v>491</v>
      </c>
      <c r="F171" s="176">
        <v>10</v>
      </c>
    </row>
    <row r="172" spans="1:6" ht="21" x14ac:dyDescent="0.2">
      <c r="A172" s="597"/>
      <c r="B172" s="642"/>
      <c r="C172" s="643"/>
      <c r="D172" s="140" t="s">
        <v>72</v>
      </c>
      <c r="E172" s="115" t="s">
        <v>492</v>
      </c>
      <c r="F172" s="177">
        <v>8</v>
      </c>
    </row>
    <row r="173" spans="1:6" ht="21" x14ac:dyDescent="0.2">
      <c r="A173" s="598"/>
      <c r="B173" s="644"/>
      <c r="C173" s="645"/>
      <c r="D173" s="140" t="s">
        <v>73</v>
      </c>
      <c r="E173" s="151" t="s">
        <v>493</v>
      </c>
      <c r="F173" s="176">
        <v>5</v>
      </c>
    </row>
    <row r="174" spans="1:6" ht="21" x14ac:dyDescent="0.2">
      <c r="A174" s="214">
        <v>422</v>
      </c>
      <c r="B174" s="632" t="s">
        <v>316</v>
      </c>
      <c r="C174" s="633"/>
      <c r="D174" s="156" t="s">
        <v>75</v>
      </c>
      <c r="E174" s="115" t="s">
        <v>317</v>
      </c>
      <c r="F174" s="176">
        <v>5</v>
      </c>
    </row>
    <row r="175" spans="1:6" ht="21" x14ac:dyDescent="0.2">
      <c r="A175" s="596">
        <v>423</v>
      </c>
      <c r="B175" s="636" t="s">
        <v>418</v>
      </c>
      <c r="C175" s="558"/>
      <c r="D175" s="156" t="s">
        <v>75</v>
      </c>
      <c r="E175" s="156" t="s">
        <v>318</v>
      </c>
      <c r="F175" s="176">
        <v>10</v>
      </c>
    </row>
    <row r="176" spans="1:6" ht="21" x14ac:dyDescent="0.2">
      <c r="A176" s="597"/>
      <c r="B176" s="559"/>
      <c r="C176" s="560"/>
      <c r="D176" s="156" t="s">
        <v>72</v>
      </c>
      <c r="E176" s="156" t="s">
        <v>319</v>
      </c>
      <c r="F176" s="177">
        <v>8</v>
      </c>
    </row>
    <row r="177" spans="1:6" ht="21" x14ac:dyDescent="0.2">
      <c r="A177" s="597"/>
      <c r="B177" s="559"/>
      <c r="C177" s="560"/>
      <c r="D177" s="140" t="s">
        <v>73</v>
      </c>
      <c r="E177" s="140" t="s">
        <v>315</v>
      </c>
      <c r="F177" s="177">
        <v>5</v>
      </c>
    </row>
    <row r="178" spans="1:6" ht="21" x14ac:dyDescent="0.2">
      <c r="A178" s="198"/>
      <c r="B178" s="190"/>
      <c r="C178" s="191"/>
      <c r="D178" s="140" t="s">
        <v>75</v>
      </c>
      <c r="E178" s="196" t="s">
        <v>551</v>
      </c>
      <c r="F178" s="177">
        <v>8</v>
      </c>
    </row>
    <row r="179" spans="1:6" ht="21" x14ac:dyDescent="0.2">
      <c r="A179" s="199">
        <v>424</v>
      </c>
      <c r="B179" s="192" t="s">
        <v>552</v>
      </c>
      <c r="C179" s="193"/>
      <c r="D179" s="156" t="s">
        <v>72</v>
      </c>
      <c r="E179" s="201" t="s">
        <v>553</v>
      </c>
      <c r="F179" s="176">
        <v>5</v>
      </c>
    </row>
    <row r="180" spans="1:6" ht="21.5" thickBot="1" x14ac:dyDescent="0.25">
      <c r="A180" s="209"/>
      <c r="B180" s="168"/>
      <c r="C180" s="169"/>
      <c r="D180" s="164" t="s">
        <v>73</v>
      </c>
      <c r="E180" s="239" t="s">
        <v>554</v>
      </c>
      <c r="F180" s="178">
        <v>3</v>
      </c>
    </row>
    <row r="181" spans="1:6" ht="21" x14ac:dyDescent="0.2">
      <c r="A181" s="208"/>
      <c r="B181" s="637" t="s">
        <v>496</v>
      </c>
      <c r="C181" s="638"/>
      <c r="D181" s="137" t="s">
        <v>75</v>
      </c>
      <c r="E181" s="152" t="s">
        <v>158</v>
      </c>
      <c r="F181" s="171">
        <v>15</v>
      </c>
    </row>
    <row r="182" spans="1:6" ht="21" x14ac:dyDescent="0.2">
      <c r="A182" s="199">
        <v>501</v>
      </c>
      <c r="B182" s="590"/>
      <c r="C182" s="591"/>
      <c r="D182" s="157" t="s">
        <v>72</v>
      </c>
      <c r="E182" s="232" t="s">
        <v>52</v>
      </c>
      <c r="F182" s="173">
        <v>8</v>
      </c>
    </row>
    <row r="183" spans="1:6" ht="21" x14ac:dyDescent="0.2">
      <c r="A183" s="200"/>
      <c r="B183" s="639"/>
      <c r="C183" s="640"/>
      <c r="D183" s="157" t="s">
        <v>73</v>
      </c>
      <c r="E183" s="232" t="s">
        <v>87</v>
      </c>
      <c r="F183" s="173">
        <v>3</v>
      </c>
    </row>
    <row r="184" spans="1:6" ht="21" x14ac:dyDescent="0.2">
      <c r="A184" s="200">
        <v>502</v>
      </c>
      <c r="B184" s="632" t="s">
        <v>497</v>
      </c>
      <c r="C184" s="633"/>
      <c r="D184" s="157" t="s">
        <v>75</v>
      </c>
      <c r="E184" s="232"/>
      <c r="F184" s="173">
        <v>8</v>
      </c>
    </row>
    <row r="185" spans="1:6" ht="21" x14ac:dyDescent="0.2">
      <c r="A185" s="597">
        <v>503</v>
      </c>
      <c r="B185" s="551" t="s">
        <v>379</v>
      </c>
      <c r="C185" s="552"/>
      <c r="D185" s="225" t="s">
        <v>75</v>
      </c>
      <c r="E185" s="238" t="s">
        <v>498</v>
      </c>
      <c r="F185" s="172">
        <v>15</v>
      </c>
    </row>
    <row r="186" spans="1:6" ht="26" x14ac:dyDescent="0.2">
      <c r="A186" s="597"/>
      <c r="B186" s="551"/>
      <c r="C186" s="552"/>
      <c r="D186" s="157" t="s">
        <v>72</v>
      </c>
      <c r="E186" s="115" t="s">
        <v>499</v>
      </c>
      <c r="F186" s="173">
        <v>10</v>
      </c>
    </row>
    <row r="187" spans="1:6" ht="21" x14ac:dyDescent="0.2">
      <c r="A187" s="597"/>
      <c r="B187" s="551"/>
      <c r="C187" s="552"/>
      <c r="D187" s="157" t="s">
        <v>73</v>
      </c>
      <c r="E187" s="115" t="s">
        <v>380</v>
      </c>
      <c r="F187" s="173">
        <v>8</v>
      </c>
    </row>
    <row r="188" spans="1:6" ht="26" x14ac:dyDescent="0.2">
      <c r="A188" s="597"/>
      <c r="B188" s="551"/>
      <c r="C188" s="552"/>
      <c r="D188" s="578" t="s">
        <v>74</v>
      </c>
      <c r="E188" s="115" t="s">
        <v>419</v>
      </c>
      <c r="F188" s="173">
        <v>5</v>
      </c>
    </row>
    <row r="189" spans="1:6" ht="26" x14ac:dyDescent="0.2">
      <c r="A189" s="597"/>
      <c r="B189" s="551"/>
      <c r="C189" s="552"/>
      <c r="D189" s="580"/>
      <c r="E189" s="115" t="s">
        <v>500</v>
      </c>
      <c r="F189" s="173">
        <v>5</v>
      </c>
    </row>
    <row r="190" spans="1:6" ht="26" x14ac:dyDescent="0.2">
      <c r="A190" s="598"/>
      <c r="B190" s="553"/>
      <c r="C190" s="554"/>
      <c r="D190" s="157" t="s">
        <v>76</v>
      </c>
      <c r="E190" s="115" t="s">
        <v>420</v>
      </c>
      <c r="F190" s="173">
        <v>3</v>
      </c>
    </row>
    <row r="191" spans="1:6" ht="21" x14ac:dyDescent="0.2">
      <c r="A191" s="214">
        <v>504</v>
      </c>
      <c r="B191" s="190" t="s">
        <v>140</v>
      </c>
      <c r="C191" s="191"/>
      <c r="D191" s="157" t="s">
        <v>75</v>
      </c>
      <c r="E191" s="115" t="s">
        <v>70</v>
      </c>
      <c r="F191" s="173">
        <v>15</v>
      </c>
    </row>
    <row r="192" spans="1:6" ht="21" x14ac:dyDescent="0.2">
      <c r="A192" s="214">
        <v>505</v>
      </c>
      <c r="B192" s="190" t="s">
        <v>159</v>
      </c>
      <c r="C192" s="191"/>
      <c r="D192" s="157" t="s">
        <v>75</v>
      </c>
      <c r="E192" s="143"/>
      <c r="F192" s="173">
        <v>15</v>
      </c>
    </row>
    <row r="193" spans="1:6" ht="21" x14ac:dyDescent="0.2">
      <c r="A193" s="596">
        <v>506</v>
      </c>
      <c r="B193" s="586" t="s">
        <v>322</v>
      </c>
      <c r="C193" s="550"/>
      <c r="D193" s="157" t="s">
        <v>75</v>
      </c>
      <c r="E193" s="115" t="s">
        <v>293</v>
      </c>
      <c r="F193" s="173">
        <v>15</v>
      </c>
    </row>
    <row r="194" spans="1:6" ht="21" x14ac:dyDescent="0.2">
      <c r="A194" s="598"/>
      <c r="B194" s="553"/>
      <c r="C194" s="554"/>
      <c r="D194" s="156" t="s">
        <v>72</v>
      </c>
      <c r="E194" s="156" t="s">
        <v>212</v>
      </c>
      <c r="F194" s="176">
        <v>10</v>
      </c>
    </row>
    <row r="195" spans="1:6" ht="21" x14ac:dyDescent="0.2">
      <c r="A195" s="214">
        <v>507</v>
      </c>
      <c r="B195" s="584" t="s">
        <v>160</v>
      </c>
      <c r="C195" s="585"/>
      <c r="D195" s="157" t="s">
        <v>75</v>
      </c>
      <c r="E195" s="232" t="s">
        <v>109</v>
      </c>
      <c r="F195" s="173">
        <v>5</v>
      </c>
    </row>
    <row r="196" spans="1:6" ht="21" x14ac:dyDescent="0.2">
      <c r="A196" s="596">
        <v>508</v>
      </c>
      <c r="B196" s="561" t="s">
        <v>421</v>
      </c>
      <c r="C196" s="567"/>
      <c r="D196" s="157" t="s">
        <v>75</v>
      </c>
      <c r="E196" s="232" t="s">
        <v>109</v>
      </c>
      <c r="F196" s="173">
        <v>5</v>
      </c>
    </row>
    <row r="197" spans="1:6" ht="21" x14ac:dyDescent="0.2">
      <c r="A197" s="598"/>
      <c r="B197" s="229" t="s">
        <v>511</v>
      </c>
      <c r="C197" s="230"/>
      <c r="D197" s="117"/>
      <c r="E197" s="143"/>
      <c r="F197" s="179"/>
    </row>
    <row r="198" spans="1:6" ht="21" x14ac:dyDescent="0.2">
      <c r="A198" s="214">
        <v>509</v>
      </c>
      <c r="B198" s="555" t="s">
        <v>161</v>
      </c>
      <c r="C198" s="568"/>
      <c r="D198" s="157" t="s">
        <v>75</v>
      </c>
      <c r="E198" s="232" t="s">
        <v>109</v>
      </c>
      <c r="F198" s="173">
        <v>5</v>
      </c>
    </row>
    <row r="199" spans="1:6" ht="21" x14ac:dyDescent="0.2">
      <c r="A199" s="596">
        <v>510</v>
      </c>
      <c r="B199" s="561" t="s">
        <v>422</v>
      </c>
      <c r="C199" s="562"/>
      <c r="D199" s="224" t="s">
        <v>75</v>
      </c>
      <c r="E199" s="121"/>
      <c r="F199" s="175">
        <v>8</v>
      </c>
    </row>
    <row r="200" spans="1:6" ht="21" x14ac:dyDescent="0.2">
      <c r="A200" s="598"/>
      <c r="B200" s="570" t="s">
        <v>512</v>
      </c>
      <c r="C200" s="646"/>
      <c r="D200" s="117"/>
      <c r="E200" s="143"/>
      <c r="F200" s="179"/>
    </row>
    <row r="201" spans="1:6" ht="21" x14ac:dyDescent="0.2">
      <c r="A201" s="198">
        <v>511</v>
      </c>
      <c r="B201" s="561" t="s">
        <v>162</v>
      </c>
      <c r="C201" s="562"/>
      <c r="D201" s="224" t="s">
        <v>75</v>
      </c>
      <c r="E201" s="121"/>
      <c r="F201" s="175">
        <v>1</v>
      </c>
    </row>
    <row r="202" spans="1:6" ht="21" x14ac:dyDescent="0.2">
      <c r="A202" s="596">
        <v>512</v>
      </c>
      <c r="B202" s="647" t="s">
        <v>423</v>
      </c>
      <c r="C202" s="647"/>
      <c r="D202" s="157" t="s">
        <v>75</v>
      </c>
      <c r="E202" s="115" t="s">
        <v>42</v>
      </c>
      <c r="F202" s="173">
        <v>15</v>
      </c>
    </row>
    <row r="203" spans="1:6" ht="21.5" thickBot="1" x14ac:dyDescent="0.25">
      <c r="A203" s="616"/>
      <c r="B203" s="648"/>
      <c r="C203" s="648"/>
      <c r="D203" s="158" t="s">
        <v>72</v>
      </c>
      <c r="E203" s="127" t="s">
        <v>449</v>
      </c>
      <c r="F203" s="180">
        <v>10</v>
      </c>
    </row>
    <row r="204" spans="1:6" ht="21" x14ac:dyDescent="0.2">
      <c r="A204" s="619">
        <v>601</v>
      </c>
      <c r="B204" s="656" t="s">
        <v>386</v>
      </c>
      <c r="C204" s="657"/>
      <c r="D204" s="137" t="s">
        <v>75</v>
      </c>
      <c r="E204" s="138" t="s">
        <v>41</v>
      </c>
      <c r="F204" s="171">
        <v>10</v>
      </c>
    </row>
    <row r="205" spans="1:6" ht="21" x14ac:dyDescent="0.2">
      <c r="A205" s="597"/>
      <c r="B205" s="551"/>
      <c r="C205" s="552"/>
      <c r="D205" s="156" t="s">
        <v>72</v>
      </c>
      <c r="E205" s="115" t="s">
        <v>42</v>
      </c>
      <c r="F205" s="173">
        <v>8</v>
      </c>
    </row>
    <row r="206" spans="1:6" ht="21" x14ac:dyDescent="0.2">
      <c r="A206" s="597"/>
      <c r="B206" s="551"/>
      <c r="C206" s="552"/>
      <c r="D206" s="157" t="s">
        <v>73</v>
      </c>
      <c r="E206" s="115" t="s">
        <v>43</v>
      </c>
      <c r="F206" s="173">
        <v>5</v>
      </c>
    </row>
    <row r="207" spans="1:6" ht="21" x14ac:dyDescent="0.2">
      <c r="A207" s="598"/>
      <c r="B207" s="553"/>
      <c r="C207" s="554"/>
      <c r="D207" s="157" t="s">
        <v>74</v>
      </c>
      <c r="E207" s="115" t="s">
        <v>44</v>
      </c>
      <c r="F207" s="173">
        <v>3</v>
      </c>
    </row>
    <row r="208" spans="1:6" ht="21" x14ac:dyDescent="0.2">
      <c r="A208" s="198"/>
      <c r="B208" s="549" t="s">
        <v>516</v>
      </c>
      <c r="C208" s="550"/>
      <c r="D208" s="157" t="s">
        <v>75</v>
      </c>
      <c r="E208" s="115" t="s">
        <v>45</v>
      </c>
      <c r="F208" s="173">
        <v>5</v>
      </c>
    </row>
    <row r="209" spans="1:6" ht="21" x14ac:dyDescent="0.2">
      <c r="A209" s="199">
        <v>602</v>
      </c>
      <c r="B209" s="551"/>
      <c r="C209" s="552"/>
      <c r="D209" s="157" t="s">
        <v>72</v>
      </c>
      <c r="E209" s="115" t="s">
        <v>46</v>
      </c>
      <c r="F209" s="173">
        <v>3</v>
      </c>
    </row>
    <row r="210" spans="1:6" ht="21" x14ac:dyDescent="0.2">
      <c r="A210" s="200"/>
      <c r="B210" s="553"/>
      <c r="C210" s="554"/>
      <c r="D210" s="157" t="s">
        <v>73</v>
      </c>
      <c r="E210" s="115" t="s">
        <v>47</v>
      </c>
      <c r="F210" s="173">
        <v>1</v>
      </c>
    </row>
    <row r="211" spans="1:6" ht="21" x14ac:dyDescent="0.2">
      <c r="A211" s="198"/>
      <c r="B211" s="190"/>
      <c r="C211" s="191"/>
      <c r="D211" s="157" t="s">
        <v>75</v>
      </c>
      <c r="E211" s="115" t="s">
        <v>48</v>
      </c>
      <c r="F211" s="173">
        <v>8</v>
      </c>
    </row>
    <row r="212" spans="1:6" ht="21" x14ac:dyDescent="0.2">
      <c r="A212" s="199">
        <v>603</v>
      </c>
      <c r="B212" s="551" t="s">
        <v>388</v>
      </c>
      <c r="C212" s="552"/>
      <c r="D212" s="157" t="s">
        <v>72</v>
      </c>
      <c r="E212" s="115" t="s">
        <v>49</v>
      </c>
      <c r="F212" s="173">
        <v>5</v>
      </c>
    </row>
    <row r="213" spans="1:6" ht="21" x14ac:dyDescent="0.2">
      <c r="A213" s="200"/>
      <c r="B213" s="194"/>
      <c r="C213" s="195"/>
      <c r="D213" s="157" t="s">
        <v>73</v>
      </c>
      <c r="E213" s="115" t="s">
        <v>50</v>
      </c>
      <c r="F213" s="173">
        <v>1</v>
      </c>
    </row>
    <row r="214" spans="1:6" ht="21" x14ac:dyDescent="0.2">
      <c r="A214" s="596">
        <v>604</v>
      </c>
      <c r="B214" s="575" t="s">
        <v>555</v>
      </c>
      <c r="C214" s="600"/>
      <c r="D214" s="157"/>
      <c r="E214" s="115" t="s">
        <v>556</v>
      </c>
      <c r="F214" s="173" t="s">
        <v>557</v>
      </c>
    </row>
    <row r="215" spans="1:6" ht="21" x14ac:dyDescent="0.2">
      <c r="A215" s="597"/>
      <c r="B215" s="601"/>
      <c r="C215" s="602"/>
      <c r="D215" s="157"/>
      <c r="E215" s="115" t="s">
        <v>558</v>
      </c>
      <c r="F215" s="173" t="s">
        <v>557</v>
      </c>
    </row>
    <row r="216" spans="1:6" ht="21" x14ac:dyDescent="0.2">
      <c r="A216" s="597"/>
      <c r="B216" s="601"/>
      <c r="C216" s="602"/>
      <c r="D216" s="156"/>
      <c r="E216" s="115" t="s">
        <v>559</v>
      </c>
      <c r="F216" s="173">
        <v>10</v>
      </c>
    </row>
    <row r="217" spans="1:6" ht="21" x14ac:dyDescent="0.2">
      <c r="A217" s="597"/>
      <c r="B217" s="601"/>
      <c r="C217" s="602"/>
      <c r="D217" s="156"/>
      <c r="E217" s="115" t="s">
        <v>560</v>
      </c>
      <c r="F217" s="173">
        <v>8</v>
      </c>
    </row>
    <row r="218" spans="1:6" ht="21" x14ac:dyDescent="0.2">
      <c r="A218" s="598"/>
      <c r="B218" s="603"/>
      <c r="C218" s="604"/>
      <c r="D218" s="156"/>
      <c r="E218" s="115" t="s">
        <v>561</v>
      </c>
      <c r="F218" s="173">
        <v>5</v>
      </c>
    </row>
    <row r="219" spans="1:6" ht="21" x14ac:dyDescent="0.2">
      <c r="A219" s="596">
        <v>605</v>
      </c>
      <c r="B219" s="636" t="s">
        <v>518</v>
      </c>
      <c r="C219" s="641"/>
      <c r="D219" s="157" t="s">
        <v>75</v>
      </c>
      <c r="E219" s="232" t="s">
        <v>58</v>
      </c>
      <c r="F219" s="173">
        <v>8</v>
      </c>
    </row>
    <row r="220" spans="1:6" ht="21" x14ac:dyDescent="0.2">
      <c r="A220" s="597"/>
      <c r="B220" s="642"/>
      <c r="C220" s="643"/>
      <c r="D220" s="157" t="s">
        <v>72</v>
      </c>
      <c r="E220" s="232" t="s">
        <v>59</v>
      </c>
      <c r="F220" s="173">
        <v>5</v>
      </c>
    </row>
    <row r="221" spans="1:6" ht="21" x14ac:dyDescent="0.2">
      <c r="A221" s="598"/>
      <c r="B221" s="644"/>
      <c r="C221" s="645"/>
      <c r="D221" s="157" t="s">
        <v>73</v>
      </c>
      <c r="E221" s="232" t="s">
        <v>50</v>
      </c>
      <c r="F221" s="179">
        <v>1</v>
      </c>
    </row>
    <row r="222" spans="1:6" ht="21" x14ac:dyDescent="0.2">
      <c r="A222" s="629">
        <v>606</v>
      </c>
      <c r="B222" s="555" t="s">
        <v>389</v>
      </c>
      <c r="C222" s="556"/>
      <c r="D222" s="157" t="s">
        <v>75</v>
      </c>
      <c r="E222" s="115" t="s">
        <v>41</v>
      </c>
      <c r="F222" s="173">
        <v>10</v>
      </c>
    </row>
    <row r="223" spans="1:6" ht="21" x14ac:dyDescent="0.2">
      <c r="A223" s="629"/>
      <c r="B223" s="555"/>
      <c r="C223" s="556"/>
      <c r="D223" s="157" t="s">
        <v>72</v>
      </c>
      <c r="E223" s="115" t="s">
        <v>42</v>
      </c>
      <c r="F223" s="173">
        <v>8</v>
      </c>
    </row>
    <row r="224" spans="1:6" ht="21" x14ac:dyDescent="0.2">
      <c r="A224" s="629"/>
      <c r="B224" s="555"/>
      <c r="C224" s="556"/>
      <c r="D224" s="157" t="s">
        <v>73</v>
      </c>
      <c r="E224" s="115" t="s">
        <v>43</v>
      </c>
      <c r="F224" s="173">
        <v>5</v>
      </c>
    </row>
    <row r="225" spans="1:6" ht="21.5" thickBot="1" x14ac:dyDescent="0.25">
      <c r="A225" s="649"/>
      <c r="B225" s="650"/>
      <c r="C225" s="651"/>
      <c r="D225" s="158" t="s">
        <v>74</v>
      </c>
      <c r="E225" s="127" t="s">
        <v>44</v>
      </c>
      <c r="F225" s="181">
        <v>3</v>
      </c>
    </row>
    <row r="226" spans="1:6" ht="21.5" thickTop="1" x14ac:dyDescent="0.2">
      <c r="A226" s="159">
        <v>607</v>
      </c>
      <c r="B226" s="652" t="s">
        <v>481</v>
      </c>
      <c r="C226" s="653"/>
      <c r="D226" s="148" t="s">
        <v>75</v>
      </c>
      <c r="E226" s="149" t="s">
        <v>95</v>
      </c>
      <c r="F226" s="150">
        <v>5</v>
      </c>
    </row>
    <row r="227" spans="1:6" ht="21" x14ac:dyDescent="0.2">
      <c r="A227" s="161"/>
      <c r="B227" s="654" t="s">
        <v>138</v>
      </c>
      <c r="C227" s="655"/>
      <c r="D227" s="129"/>
      <c r="E227" s="130"/>
      <c r="F227" s="131"/>
    </row>
    <row r="228" spans="1:6" ht="21" x14ac:dyDescent="0.2">
      <c r="A228" s="548">
        <v>608</v>
      </c>
      <c r="B228" s="561" t="s">
        <v>165</v>
      </c>
      <c r="C228" s="567"/>
      <c r="D228" s="157" t="s">
        <v>75</v>
      </c>
      <c r="E228" s="232" t="s">
        <v>166</v>
      </c>
      <c r="F228" s="116">
        <v>5</v>
      </c>
    </row>
    <row r="229" spans="1:6" ht="21" x14ac:dyDescent="0.2">
      <c r="A229" s="543"/>
      <c r="B229" s="565" t="s">
        <v>167</v>
      </c>
      <c r="C229" s="666"/>
      <c r="D229" s="157" t="s">
        <v>72</v>
      </c>
      <c r="E229" s="232" t="s">
        <v>166</v>
      </c>
      <c r="F229" s="116">
        <v>3</v>
      </c>
    </row>
    <row r="230" spans="1:6" ht="21" x14ac:dyDescent="0.2">
      <c r="A230" s="212">
        <v>609</v>
      </c>
      <c r="B230" s="162" t="s">
        <v>483</v>
      </c>
      <c r="C230" s="132" t="s">
        <v>484</v>
      </c>
      <c r="D230" s="157" t="s">
        <v>75</v>
      </c>
      <c r="E230" s="232" t="s">
        <v>166</v>
      </c>
      <c r="F230" s="116">
        <v>5</v>
      </c>
    </row>
    <row r="231" spans="1:6" ht="21" x14ac:dyDescent="0.2">
      <c r="A231" s="216"/>
      <c r="B231" s="163"/>
      <c r="C231" s="132" t="s">
        <v>486</v>
      </c>
      <c r="D231" s="157" t="s">
        <v>72</v>
      </c>
      <c r="E231" s="232" t="s">
        <v>166</v>
      </c>
      <c r="F231" s="116">
        <v>3</v>
      </c>
    </row>
    <row r="232" spans="1:6" ht="21" x14ac:dyDescent="0.2">
      <c r="A232" s="212">
        <v>610</v>
      </c>
      <c r="B232" s="162" t="s">
        <v>169</v>
      </c>
      <c r="C232" s="132" t="s">
        <v>487</v>
      </c>
      <c r="D232" s="157" t="s">
        <v>75</v>
      </c>
      <c r="E232" s="226" t="s">
        <v>95</v>
      </c>
      <c r="F232" s="128">
        <v>5</v>
      </c>
    </row>
    <row r="233" spans="1:6" ht="21" x14ac:dyDescent="0.2">
      <c r="A233" s="216"/>
      <c r="B233" s="163"/>
      <c r="C233" s="132" t="s">
        <v>170</v>
      </c>
      <c r="D233" s="157" t="s">
        <v>72</v>
      </c>
      <c r="E233" s="232" t="s">
        <v>109</v>
      </c>
      <c r="F233" s="116">
        <v>3</v>
      </c>
    </row>
    <row r="234" spans="1:6" ht="21" x14ac:dyDescent="0.2">
      <c r="A234" s="133">
        <v>611</v>
      </c>
      <c r="B234" s="634" t="s">
        <v>413</v>
      </c>
      <c r="C234" s="635"/>
      <c r="D234" s="157" t="s">
        <v>75</v>
      </c>
      <c r="E234" s="226" t="s">
        <v>95</v>
      </c>
      <c r="F234" s="128">
        <v>5</v>
      </c>
    </row>
    <row r="235" spans="1:6" ht="21" x14ac:dyDescent="0.2">
      <c r="A235" s="548">
        <v>612</v>
      </c>
      <c r="B235" s="586" t="s">
        <v>390</v>
      </c>
      <c r="C235" s="550"/>
      <c r="D235" s="157" t="s">
        <v>75</v>
      </c>
      <c r="E235" s="115" t="s">
        <v>41</v>
      </c>
      <c r="F235" s="116">
        <v>15</v>
      </c>
    </row>
    <row r="236" spans="1:6" ht="21" x14ac:dyDescent="0.2">
      <c r="A236" s="542"/>
      <c r="B236" s="551"/>
      <c r="C236" s="552"/>
      <c r="D236" s="157" t="s">
        <v>72</v>
      </c>
      <c r="E236" s="115" t="s">
        <v>42</v>
      </c>
      <c r="F236" s="116">
        <v>10</v>
      </c>
    </row>
    <row r="237" spans="1:6" ht="21" x14ac:dyDescent="0.2">
      <c r="A237" s="542"/>
      <c r="B237" s="551"/>
      <c r="C237" s="552"/>
      <c r="D237" s="157" t="s">
        <v>73</v>
      </c>
      <c r="E237" s="115" t="s">
        <v>43</v>
      </c>
      <c r="F237" s="116">
        <v>5</v>
      </c>
    </row>
    <row r="238" spans="1:6" ht="21" x14ac:dyDescent="0.2">
      <c r="A238" s="543"/>
      <c r="B238" s="553"/>
      <c r="C238" s="554"/>
      <c r="D238" s="157" t="s">
        <v>74</v>
      </c>
      <c r="E238" s="115" t="s">
        <v>44</v>
      </c>
      <c r="F238" s="116">
        <v>3</v>
      </c>
    </row>
    <row r="239" spans="1:6" ht="21" x14ac:dyDescent="0.2">
      <c r="A239" s="548">
        <v>613</v>
      </c>
      <c r="B239" s="202"/>
      <c r="C239" s="144"/>
      <c r="D239" s="157" t="s">
        <v>75</v>
      </c>
      <c r="E239" s="115" t="s">
        <v>77</v>
      </c>
      <c r="F239" s="116">
        <v>10</v>
      </c>
    </row>
    <row r="240" spans="1:6" ht="21" x14ac:dyDescent="0.2">
      <c r="A240" s="542"/>
      <c r="B240" s="658" t="s">
        <v>391</v>
      </c>
      <c r="C240" s="659"/>
      <c r="D240" s="157" t="s">
        <v>72</v>
      </c>
      <c r="E240" s="115" t="s">
        <v>78</v>
      </c>
      <c r="F240" s="116">
        <v>8</v>
      </c>
    </row>
    <row r="241" spans="1:6" ht="21" x14ac:dyDescent="0.2">
      <c r="A241" s="542"/>
      <c r="B241" s="231" t="s">
        <v>392</v>
      </c>
      <c r="C241" s="134"/>
      <c r="D241" s="157" t="s">
        <v>73</v>
      </c>
      <c r="E241" s="115" t="s">
        <v>370</v>
      </c>
      <c r="F241" s="116">
        <v>5</v>
      </c>
    </row>
    <row r="242" spans="1:6" ht="21" x14ac:dyDescent="0.2">
      <c r="A242" s="543"/>
      <c r="B242" s="206"/>
      <c r="C242" s="144"/>
      <c r="D242" s="157" t="s">
        <v>74</v>
      </c>
      <c r="E242" s="115" t="s">
        <v>79</v>
      </c>
      <c r="F242" s="116">
        <v>3</v>
      </c>
    </row>
    <row r="243" spans="1:6" ht="21" x14ac:dyDescent="0.2">
      <c r="A243" s="548">
        <v>690</v>
      </c>
      <c r="B243" s="660" t="s">
        <v>414</v>
      </c>
      <c r="C243" s="661"/>
      <c r="D243" s="157" t="s">
        <v>75</v>
      </c>
      <c r="E243" s="115" t="s">
        <v>127</v>
      </c>
      <c r="F243" s="116">
        <v>15</v>
      </c>
    </row>
    <row r="244" spans="1:6" ht="21" x14ac:dyDescent="0.2">
      <c r="A244" s="543"/>
      <c r="B244" s="662"/>
      <c r="C244" s="663"/>
      <c r="D244" s="157" t="s">
        <v>72</v>
      </c>
      <c r="E244" s="115" t="s">
        <v>128</v>
      </c>
      <c r="F244" s="116">
        <v>10</v>
      </c>
    </row>
    <row r="245" spans="1:6" ht="21.5" thickBot="1" x14ac:dyDescent="0.25">
      <c r="A245" s="135">
        <v>691</v>
      </c>
      <c r="B245" s="664" t="s">
        <v>416</v>
      </c>
      <c r="C245" s="665"/>
      <c r="D245" s="158" t="s">
        <v>75</v>
      </c>
      <c r="E245" s="223" t="s">
        <v>95</v>
      </c>
      <c r="F245" s="136">
        <v>3</v>
      </c>
    </row>
    <row r="246" spans="1:6" ht="21" x14ac:dyDescent="0.2">
      <c r="A246" s="569">
        <v>701</v>
      </c>
      <c r="B246" s="627" t="s">
        <v>393</v>
      </c>
      <c r="C246" s="628"/>
      <c r="D246" s="137" t="s">
        <v>75</v>
      </c>
      <c r="E246" s="138" t="s">
        <v>42</v>
      </c>
      <c r="F246" s="139">
        <v>15</v>
      </c>
    </row>
    <row r="247" spans="1:6" ht="21" x14ac:dyDescent="0.2">
      <c r="A247" s="542"/>
      <c r="B247" s="559"/>
      <c r="C247" s="560"/>
      <c r="D247" s="157" t="s">
        <v>72</v>
      </c>
      <c r="E247" s="115" t="s">
        <v>15</v>
      </c>
      <c r="F247" s="116">
        <v>8</v>
      </c>
    </row>
    <row r="248" spans="1:6" ht="21" x14ac:dyDescent="0.2">
      <c r="A248" s="542"/>
      <c r="B248" s="559"/>
      <c r="C248" s="560"/>
      <c r="D248" s="157" t="s">
        <v>73</v>
      </c>
      <c r="E248" s="115" t="s">
        <v>43</v>
      </c>
      <c r="F248" s="116">
        <v>5</v>
      </c>
    </row>
    <row r="249" spans="1:6" ht="21" x14ac:dyDescent="0.2">
      <c r="A249" s="543"/>
      <c r="B249" s="546"/>
      <c r="C249" s="547"/>
      <c r="D249" s="157" t="s">
        <v>74</v>
      </c>
      <c r="E249" s="115" t="s">
        <v>44</v>
      </c>
      <c r="F249" s="116">
        <v>3</v>
      </c>
    </row>
    <row r="250" spans="1:6" ht="21" x14ac:dyDescent="0.2">
      <c r="A250" s="212"/>
      <c r="B250" s="202"/>
      <c r="C250" s="203"/>
      <c r="D250" s="157" t="s">
        <v>75</v>
      </c>
      <c r="E250" s="115" t="s">
        <v>41</v>
      </c>
      <c r="F250" s="116">
        <v>5</v>
      </c>
    </row>
    <row r="251" spans="1:6" ht="21" x14ac:dyDescent="0.2">
      <c r="A251" s="213">
        <v>702</v>
      </c>
      <c r="B251" s="204" t="s">
        <v>227</v>
      </c>
      <c r="C251" s="205"/>
      <c r="D251" s="157" t="s">
        <v>72</v>
      </c>
      <c r="E251" s="115" t="s">
        <v>42</v>
      </c>
      <c r="F251" s="116">
        <v>3</v>
      </c>
    </row>
    <row r="252" spans="1:6" ht="21" x14ac:dyDescent="0.2">
      <c r="A252" s="216"/>
      <c r="B252" s="206"/>
      <c r="C252" s="207"/>
      <c r="D252" s="157" t="s">
        <v>73</v>
      </c>
      <c r="E252" s="115" t="s">
        <v>43</v>
      </c>
      <c r="F252" s="116">
        <v>1</v>
      </c>
    </row>
    <row r="253" spans="1:6" ht="21" x14ac:dyDescent="0.2">
      <c r="A253" s="548">
        <v>703</v>
      </c>
      <c r="B253" s="586" t="s">
        <v>228</v>
      </c>
      <c r="C253" s="550"/>
      <c r="D253" s="157" t="s">
        <v>75</v>
      </c>
      <c r="E253" s="115" t="s">
        <v>494</v>
      </c>
      <c r="F253" s="116">
        <v>10</v>
      </c>
    </row>
    <row r="254" spans="1:6" ht="21" x14ac:dyDescent="0.2">
      <c r="A254" s="542"/>
      <c r="B254" s="551"/>
      <c r="C254" s="552"/>
      <c r="D254" s="157" t="s">
        <v>72</v>
      </c>
      <c r="E254" s="115" t="s">
        <v>451</v>
      </c>
      <c r="F254" s="116">
        <v>8</v>
      </c>
    </row>
    <row r="255" spans="1:6" ht="21" x14ac:dyDescent="0.2">
      <c r="A255" s="542"/>
      <c r="B255" s="551"/>
      <c r="C255" s="552"/>
      <c r="D255" s="157" t="s">
        <v>73</v>
      </c>
      <c r="E255" s="115" t="s">
        <v>495</v>
      </c>
      <c r="F255" s="116">
        <v>5</v>
      </c>
    </row>
    <row r="256" spans="1:6" ht="21" x14ac:dyDescent="0.2">
      <c r="A256" s="543"/>
      <c r="B256" s="553"/>
      <c r="C256" s="554"/>
      <c r="D256" s="157" t="s">
        <v>74</v>
      </c>
      <c r="E256" s="115" t="s">
        <v>449</v>
      </c>
      <c r="F256" s="116">
        <v>3</v>
      </c>
    </row>
    <row r="257" spans="1:6" ht="21" x14ac:dyDescent="0.2">
      <c r="A257" s="212"/>
      <c r="B257" s="202"/>
      <c r="C257" s="203"/>
      <c r="D257" s="157" t="s">
        <v>75</v>
      </c>
      <c r="E257" s="115" t="s">
        <v>494</v>
      </c>
      <c r="F257" s="116">
        <v>15</v>
      </c>
    </row>
    <row r="258" spans="1:6" ht="21" x14ac:dyDescent="0.2">
      <c r="A258" s="213"/>
      <c r="B258" s="204"/>
      <c r="C258" s="205"/>
      <c r="D258" s="156" t="s">
        <v>72</v>
      </c>
      <c r="E258" s="115" t="s">
        <v>42</v>
      </c>
      <c r="F258" s="116">
        <v>10</v>
      </c>
    </row>
    <row r="259" spans="1:6" ht="21" x14ac:dyDescent="0.2">
      <c r="A259" s="213">
        <v>704</v>
      </c>
      <c r="B259" s="204" t="s">
        <v>29</v>
      </c>
      <c r="C259" s="205"/>
      <c r="D259" s="156" t="s">
        <v>73</v>
      </c>
      <c r="E259" s="115" t="s">
        <v>15</v>
      </c>
      <c r="F259" s="116">
        <v>8</v>
      </c>
    </row>
    <row r="260" spans="1:6" ht="21" x14ac:dyDescent="0.2">
      <c r="A260" s="213"/>
      <c r="B260" s="204"/>
      <c r="C260" s="205"/>
      <c r="D260" s="156" t="s">
        <v>74</v>
      </c>
      <c r="E260" s="115" t="s">
        <v>43</v>
      </c>
      <c r="F260" s="116">
        <v>5</v>
      </c>
    </row>
    <row r="261" spans="1:6" ht="21" x14ac:dyDescent="0.2">
      <c r="A261" s="216"/>
      <c r="B261" s="206"/>
      <c r="C261" s="207"/>
      <c r="D261" s="156" t="s">
        <v>76</v>
      </c>
      <c r="E261" s="115" t="s">
        <v>44</v>
      </c>
      <c r="F261" s="116">
        <v>3</v>
      </c>
    </row>
    <row r="262" spans="1:6" ht="21" x14ac:dyDescent="0.2">
      <c r="A262" s="212"/>
      <c r="B262" s="202"/>
      <c r="C262" s="203"/>
      <c r="D262" s="157" t="s">
        <v>75</v>
      </c>
      <c r="E262" s="115" t="s">
        <v>41</v>
      </c>
      <c r="F262" s="116">
        <v>10</v>
      </c>
    </row>
    <row r="263" spans="1:6" ht="21" x14ac:dyDescent="0.2">
      <c r="A263" s="213">
        <v>705</v>
      </c>
      <c r="B263" s="204" t="s">
        <v>230</v>
      </c>
      <c r="C263" s="205"/>
      <c r="D263" s="157" t="s">
        <v>72</v>
      </c>
      <c r="E263" s="115" t="s">
        <v>42</v>
      </c>
      <c r="F263" s="235">
        <v>5</v>
      </c>
    </row>
    <row r="264" spans="1:6" ht="21" x14ac:dyDescent="0.2">
      <c r="A264" s="216"/>
      <c r="B264" s="206"/>
      <c r="C264" s="207"/>
      <c r="D264" s="115" t="s">
        <v>73</v>
      </c>
      <c r="E264" s="142" t="s">
        <v>128</v>
      </c>
      <c r="F264" s="118">
        <v>3</v>
      </c>
    </row>
    <row r="265" spans="1:6" ht="21" x14ac:dyDescent="0.2">
      <c r="A265" s="548">
        <v>706</v>
      </c>
      <c r="B265" s="674" t="s">
        <v>501</v>
      </c>
      <c r="C265" s="156" t="s">
        <v>502</v>
      </c>
      <c r="D265" s="157" t="s">
        <v>72</v>
      </c>
      <c r="E265" s="115" t="s">
        <v>503</v>
      </c>
      <c r="F265" s="116">
        <v>5</v>
      </c>
    </row>
    <row r="266" spans="1:6" ht="21" x14ac:dyDescent="0.2">
      <c r="A266" s="542"/>
      <c r="B266" s="675"/>
      <c r="C266" s="156" t="s">
        <v>156</v>
      </c>
      <c r="D266" s="157" t="s">
        <v>504</v>
      </c>
      <c r="E266" s="115" t="s">
        <v>505</v>
      </c>
      <c r="F266" s="116">
        <v>3</v>
      </c>
    </row>
    <row r="267" spans="1:6" ht="21" x14ac:dyDescent="0.2">
      <c r="A267" s="542"/>
      <c r="B267" s="675"/>
      <c r="C267" s="156" t="s">
        <v>155</v>
      </c>
      <c r="D267" s="157" t="s">
        <v>74</v>
      </c>
      <c r="E267" s="115" t="s">
        <v>154</v>
      </c>
      <c r="F267" s="116">
        <v>1</v>
      </c>
    </row>
    <row r="268" spans="1:6" ht="21" x14ac:dyDescent="0.2">
      <c r="A268" s="542"/>
      <c r="B268" s="675"/>
      <c r="C268" s="156" t="s">
        <v>506</v>
      </c>
      <c r="D268" s="157" t="s">
        <v>130</v>
      </c>
      <c r="E268" s="115" t="s">
        <v>507</v>
      </c>
      <c r="F268" s="116">
        <v>5</v>
      </c>
    </row>
    <row r="269" spans="1:6" ht="21" x14ac:dyDescent="0.2">
      <c r="A269" s="542"/>
      <c r="B269" s="675"/>
      <c r="C269" s="156" t="s">
        <v>508</v>
      </c>
      <c r="D269" s="157" t="s">
        <v>431</v>
      </c>
      <c r="E269" s="115" t="s">
        <v>509</v>
      </c>
      <c r="F269" s="116">
        <v>3</v>
      </c>
    </row>
    <row r="270" spans="1:6" ht="21" x14ac:dyDescent="0.2">
      <c r="A270" s="543"/>
      <c r="B270" s="676"/>
      <c r="C270" s="156" t="s">
        <v>510</v>
      </c>
      <c r="D270" s="157" t="s">
        <v>520</v>
      </c>
      <c r="E270" s="237" t="s">
        <v>152</v>
      </c>
      <c r="F270" s="116">
        <v>1</v>
      </c>
    </row>
    <row r="271" spans="1:6" ht="21" x14ac:dyDescent="0.2">
      <c r="A271" s="155">
        <v>707</v>
      </c>
      <c r="B271" s="584" t="s">
        <v>345</v>
      </c>
      <c r="C271" s="585"/>
      <c r="D271" s="157" t="s">
        <v>75</v>
      </c>
      <c r="E271" s="156"/>
      <c r="F271" s="118">
        <v>3</v>
      </c>
    </row>
    <row r="272" spans="1:6" ht="21" x14ac:dyDescent="0.2">
      <c r="A272" s="212"/>
      <c r="B272" s="202"/>
      <c r="C272" s="203"/>
      <c r="D272" s="157" t="s">
        <v>75</v>
      </c>
      <c r="E272" s="156" t="s">
        <v>303</v>
      </c>
      <c r="F272" s="118">
        <v>15</v>
      </c>
    </row>
    <row r="273" spans="1:6" ht="21" x14ac:dyDescent="0.2">
      <c r="A273" s="213">
        <v>801</v>
      </c>
      <c r="B273" s="204" t="s">
        <v>302</v>
      </c>
      <c r="C273" s="205"/>
      <c r="D273" s="157" t="s">
        <v>72</v>
      </c>
      <c r="E273" s="156" t="s">
        <v>304</v>
      </c>
      <c r="F273" s="118">
        <v>10</v>
      </c>
    </row>
    <row r="274" spans="1:6" ht="21" x14ac:dyDescent="0.2">
      <c r="A274" s="216"/>
      <c r="B274" s="206"/>
      <c r="C274" s="207"/>
      <c r="D274" s="157" t="s">
        <v>73</v>
      </c>
      <c r="E274" s="156" t="s">
        <v>221</v>
      </c>
      <c r="F274" s="118">
        <v>8</v>
      </c>
    </row>
    <row r="275" spans="1:6" ht="21" x14ac:dyDescent="0.2">
      <c r="A275" s="212"/>
      <c r="B275" s="202"/>
      <c r="C275" s="203"/>
      <c r="D275" s="157" t="s">
        <v>75</v>
      </c>
      <c r="E275" s="156" t="s">
        <v>324</v>
      </c>
      <c r="F275" s="118">
        <v>8</v>
      </c>
    </row>
    <row r="276" spans="1:6" ht="21" x14ac:dyDescent="0.2">
      <c r="A276" s="213">
        <v>901</v>
      </c>
      <c r="B276" s="551" t="s">
        <v>513</v>
      </c>
      <c r="C276" s="677"/>
      <c r="D276" s="157" t="s">
        <v>72</v>
      </c>
      <c r="E276" s="156" t="s">
        <v>224</v>
      </c>
      <c r="F276" s="118">
        <v>5</v>
      </c>
    </row>
    <row r="277" spans="1:6" ht="21" x14ac:dyDescent="0.2">
      <c r="A277" s="216"/>
      <c r="B277" s="206" t="s">
        <v>514</v>
      </c>
      <c r="C277" s="207"/>
      <c r="D277" s="157" t="s">
        <v>73</v>
      </c>
      <c r="E277" s="156" t="s">
        <v>306</v>
      </c>
      <c r="F277" s="118">
        <v>3</v>
      </c>
    </row>
    <row r="278" spans="1:6" ht="21" x14ac:dyDescent="0.2">
      <c r="A278" s="548">
        <v>902</v>
      </c>
      <c r="B278" s="557" t="s">
        <v>340</v>
      </c>
      <c r="C278" s="558"/>
      <c r="D278" s="157" t="s">
        <v>75</v>
      </c>
      <c r="E278" s="156" t="s">
        <v>307</v>
      </c>
      <c r="F278" s="118">
        <v>15</v>
      </c>
    </row>
    <row r="279" spans="1:6" ht="21" x14ac:dyDescent="0.2">
      <c r="A279" s="542"/>
      <c r="B279" s="559"/>
      <c r="C279" s="560"/>
      <c r="D279" s="157" t="s">
        <v>72</v>
      </c>
      <c r="E279" s="156" t="s">
        <v>515</v>
      </c>
      <c r="F279" s="118">
        <v>10</v>
      </c>
    </row>
    <row r="280" spans="1:6" ht="21" x14ac:dyDescent="0.2">
      <c r="A280" s="543"/>
      <c r="B280" s="546"/>
      <c r="C280" s="547"/>
      <c r="D280" s="157" t="s">
        <v>73</v>
      </c>
      <c r="E280" s="115" t="s">
        <v>443</v>
      </c>
      <c r="F280" s="118">
        <v>8</v>
      </c>
    </row>
    <row r="281" spans="1:6" ht="21" x14ac:dyDescent="0.2">
      <c r="A281" s="548">
        <v>903</v>
      </c>
      <c r="B281" s="668" t="s">
        <v>341</v>
      </c>
      <c r="C281" s="669"/>
      <c r="D281" s="157" t="s">
        <v>121</v>
      </c>
      <c r="E281" s="156" t="s">
        <v>307</v>
      </c>
      <c r="F281" s="118">
        <v>15</v>
      </c>
    </row>
    <row r="282" spans="1:6" ht="21" x14ac:dyDescent="0.2">
      <c r="A282" s="542"/>
      <c r="B282" s="670"/>
      <c r="C282" s="671"/>
      <c r="D282" s="157" t="s">
        <v>225</v>
      </c>
      <c r="E282" s="156" t="s">
        <v>515</v>
      </c>
      <c r="F282" s="118">
        <v>10</v>
      </c>
    </row>
    <row r="283" spans="1:6" ht="21.5" thickBot="1" x14ac:dyDescent="0.25">
      <c r="A283" s="667"/>
      <c r="B283" s="672"/>
      <c r="C283" s="673"/>
      <c r="D283" s="119" t="s">
        <v>122</v>
      </c>
      <c r="E283" s="120" t="s">
        <v>443</v>
      </c>
      <c r="F283" s="141">
        <v>8</v>
      </c>
    </row>
    <row r="284" spans="1:6" ht="13.5" thickTop="1" x14ac:dyDescent="0.2"/>
  </sheetData>
  <mergeCells count="176">
    <mergeCell ref="A278:A280"/>
    <mergeCell ref="B278:C280"/>
    <mergeCell ref="A281:A283"/>
    <mergeCell ref="B281:C283"/>
    <mergeCell ref="A253:A256"/>
    <mergeCell ref="B253:C256"/>
    <mergeCell ref="A265:A270"/>
    <mergeCell ref="B265:B270"/>
    <mergeCell ref="B271:C271"/>
    <mergeCell ref="B276:C276"/>
    <mergeCell ref="A239:A242"/>
    <mergeCell ref="B240:C240"/>
    <mergeCell ref="A243:A244"/>
    <mergeCell ref="B243:C244"/>
    <mergeCell ref="B245:C245"/>
    <mergeCell ref="A246:A249"/>
    <mergeCell ref="B246:C249"/>
    <mergeCell ref="A228:A229"/>
    <mergeCell ref="B228:C228"/>
    <mergeCell ref="B229:C229"/>
    <mergeCell ref="B234:C234"/>
    <mergeCell ref="A235:A238"/>
    <mergeCell ref="B235:C238"/>
    <mergeCell ref="A219:A221"/>
    <mergeCell ref="B219:C221"/>
    <mergeCell ref="A222:A225"/>
    <mergeCell ref="B222:C225"/>
    <mergeCell ref="B226:C226"/>
    <mergeCell ref="B227:C227"/>
    <mergeCell ref="A204:A207"/>
    <mergeCell ref="B204:C207"/>
    <mergeCell ref="B208:C210"/>
    <mergeCell ref="B212:C212"/>
    <mergeCell ref="A214:A218"/>
    <mergeCell ref="B214:C218"/>
    <mergeCell ref="B198:C198"/>
    <mergeCell ref="A199:A200"/>
    <mergeCell ref="B199:C199"/>
    <mergeCell ref="B200:C200"/>
    <mergeCell ref="B201:C201"/>
    <mergeCell ref="A202:A203"/>
    <mergeCell ref="B202:C203"/>
    <mergeCell ref="D188:D189"/>
    <mergeCell ref="A193:A194"/>
    <mergeCell ref="B193:C194"/>
    <mergeCell ref="B195:C195"/>
    <mergeCell ref="A196:A197"/>
    <mergeCell ref="B196:C196"/>
    <mergeCell ref="B174:C174"/>
    <mergeCell ref="A175:A177"/>
    <mergeCell ref="B175:C177"/>
    <mergeCell ref="B181:C183"/>
    <mergeCell ref="B184:C184"/>
    <mergeCell ref="A185:A190"/>
    <mergeCell ref="B185:C190"/>
    <mergeCell ref="A164:A166"/>
    <mergeCell ref="B164:C166"/>
    <mergeCell ref="A167:A170"/>
    <mergeCell ref="B167:C170"/>
    <mergeCell ref="A171:A173"/>
    <mergeCell ref="B171:C173"/>
    <mergeCell ref="A156:A157"/>
    <mergeCell ref="B156:C157"/>
    <mergeCell ref="A158:A159"/>
    <mergeCell ref="B158:C159"/>
    <mergeCell ref="A160:A163"/>
    <mergeCell ref="B160:C163"/>
    <mergeCell ref="B149:C149"/>
    <mergeCell ref="A150:A152"/>
    <mergeCell ref="B150:C152"/>
    <mergeCell ref="B153:C153"/>
    <mergeCell ref="B154:C154"/>
    <mergeCell ref="B155:C155"/>
    <mergeCell ref="B143:C143"/>
    <mergeCell ref="B144:C144"/>
    <mergeCell ref="A145:A146"/>
    <mergeCell ref="B145:C146"/>
    <mergeCell ref="B147:C147"/>
    <mergeCell ref="B148:C148"/>
    <mergeCell ref="A133:A136"/>
    <mergeCell ref="B133:C136"/>
    <mergeCell ref="A137:A140"/>
    <mergeCell ref="B137:C140"/>
    <mergeCell ref="B141:C141"/>
    <mergeCell ref="B142:C142"/>
    <mergeCell ref="A128:A129"/>
    <mergeCell ref="B129:C129"/>
    <mergeCell ref="A130:A132"/>
    <mergeCell ref="B130:C130"/>
    <mergeCell ref="B131:C131"/>
    <mergeCell ref="B132:C132"/>
    <mergeCell ref="A122:A125"/>
    <mergeCell ref="B122:B125"/>
    <mergeCell ref="C122:C123"/>
    <mergeCell ref="C124:C125"/>
    <mergeCell ref="A126:A127"/>
    <mergeCell ref="B126:C127"/>
    <mergeCell ref="A105:A110"/>
    <mergeCell ref="A111:A114"/>
    <mergeCell ref="B111:C114"/>
    <mergeCell ref="A115:A117"/>
    <mergeCell ref="B115:C117"/>
    <mergeCell ref="A118:A121"/>
    <mergeCell ref="B118:B121"/>
    <mergeCell ref="C118:C119"/>
    <mergeCell ref="C120:C121"/>
    <mergeCell ref="B95:C95"/>
    <mergeCell ref="B96:C96"/>
    <mergeCell ref="A97:A99"/>
    <mergeCell ref="B97:C99"/>
    <mergeCell ref="A100:A104"/>
    <mergeCell ref="B100:B104"/>
    <mergeCell ref="A85:A87"/>
    <mergeCell ref="B85:C87"/>
    <mergeCell ref="B88:C88"/>
    <mergeCell ref="A89:A92"/>
    <mergeCell ref="B89:C92"/>
    <mergeCell ref="B94:C94"/>
    <mergeCell ref="B77:C77"/>
    <mergeCell ref="B78:C78"/>
    <mergeCell ref="A79:A81"/>
    <mergeCell ref="B79:C81"/>
    <mergeCell ref="A82:A84"/>
    <mergeCell ref="B82:C84"/>
    <mergeCell ref="B69:C69"/>
    <mergeCell ref="A70:A73"/>
    <mergeCell ref="B70:C73"/>
    <mergeCell ref="B74:C74"/>
    <mergeCell ref="B75:C75"/>
    <mergeCell ref="B76:C76"/>
    <mergeCell ref="F60:F61"/>
    <mergeCell ref="B61:C61"/>
    <mergeCell ref="B62:C62"/>
    <mergeCell ref="A63:A64"/>
    <mergeCell ref="B63:C64"/>
    <mergeCell ref="A65:A66"/>
    <mergeCell ref="B65:C66"/>
    <mergeCell ref="B54:C56"/>
    <mergeCell ref="B58:C58"/>
    <mergeCell ref="A60:A61"/>
    <mergeCell ref="B60:C60"/>
    <mergeCell ref="D60:D61"/>
    <mergeCell ref="E60:E61"/>
    <mergeCell ref="A42:A43"/>
    <mergeCell ref="A46:A49"/>
    <mergeCell ref="B46:C49"/>
    <mergeCell ref="A50:A51"/>
    <mergeCell ref="A52:A53"/>
    <mergeCell ref="B53:C53"/>
    <mergeCell ref="B31:C33"/>
    <mergeCell ref="B35:C35"/>
    <mergeCell ref="A36:A41"/>
    <mergeCell ref="B36:B41"/>
    <mergeCell ref="C36:C38"/>
    <mergeCell ref="C39:C41"/>
    <mergeCell ref="A28:A30"/>
    <mergeCell ref="B28:C28"/>
    <mergeCell ref="B30:C30"/>
    <mergeCell ref="A15:A16"/>
    <mergeCell ref="B15:C16"/>
    <mergeCell ref="B17:C17"/>
    <mergeCell ref="B20:C20"/>
    <mergeCell ref="A22:A24"/>
    <mergeCell ref="B23:C23"/>
    <mergeCell ref="B24:C24"/>
    <mergeCell ref="A4:A5"/>
    <mergeCell ref="B4:C5"/>
    <mergeCell ref="A6:A9"/>
    <mergeCell ref="B6:C9"/>
    <mergeCell ref="B11:C11"/>
    <mergeCell ref="A12:A14"/>
    <mergeCell ref="B12:C14"/>
    <mergeCell ref="A25:A27"/>
    <mergeCell ref="B25:C25"/>
    <mergeCell ref="B26:C26"/>
    <mergeCell ref="B27:C27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1425-BCAE-4B05-B1C1-F581E8D70100}">
  <sheetPr>
    <pageSetUpPr fitToPage="1"/>
  </sheetPr>
  <dimension ref="A2:P459"/>
  <sheetViews>
    <sheetView view="pageBreakPreview" topLeftCell="A82" zoomScale="70" zoomScaleSheetLayoutView="70" workbookViewId="0">
      <selection activeCell="A95" sqref="A95:F95"/>
    </sheetView>
  </sheetViews>
  <sheetFormatPr defaultColWidth="9" defaultRowHeight="14" x14ac:dyDescent="0.2"/>
  <cols>
    <col min="1" max="1" width="9" style="62"/>
    <col min="2" max="2" width="7.90625" style="62" bestFit="1" customWidth="1"/>
    <col min="3" max="3" width="59.26953125" style="62" customWidth="1"/>
    <col min="4" max="4" width="15.453125" style="62" bestFit="1" customWidth="1"/>
    <col min="5" max="5" width="16.7265625" style="109" bestFit="1" customWidth="1"/>
    <col min="6" max="6" width="13.36328125" style="62" customWidth="1"/>
    <col min="7" max="7" width="61.6328125" style="62" bestFit="1" customWidth="1"/>
    <col min="8" max="8" width="4.6328125" style="62" bestFit="1" customWidth="1"/>
    <col min="9" max="9" width="42.90625" style="62" customWidth="1"/>
    <col min="10" max="10" width="7" style="62" customWidth="1"/>
    <col min="11" max="11" width="3" style="62" bestFit="1" customWidth="1"/>
    <col min="12" max="12" width="10.08984375" style="62" customWidth="1"/>
    <col min="13" max="13" width="6" style="62" bestFit="1" customWidth="1"/>
    <col min="14" max="15" width="3.90625" style="243" bestFit="1" customWidth="1"/>
    <col min="16" max="16" width="6.26953125" style="62" bestFit="1" customWidth="1"/>
    <col min="17" max="16384" width="9" style="62"/>
  </cols>
  <sheetData>
    <row r="2" spans="1:16" ht="23.5" x14ac:dyDescent="0.2">
      <c r="C2" s="63" t="s">
        <v>562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241"/>
      <c r="O2" s="241"/>
      <c r="P2" s="63"/>
    </row>
    <row r="3" spans="1:16" x14ac:dyDescent="0.2">
      <c r="D3" s="64"/>
      <c r="E3" s="64"/>
      <c r="F3" s="64"/>
      <c r="G3" s="64"/>
      <c r="H3" s="64"/>
      <c r="I3" s="64"/>
      <c r="J3" s="64"/>
      <c r="K3" s="64"/>
      <c r="L3" s="64"/>
      <c r="M3" s="64"/>
      <c r="N3" s="242"/>
      <c r="O3" s="242"/>
      <c r="P3" s="65"/>
    </row>
    <row r="4" spans="1:16" x14ac:dyDescent="0.2">
      <c r="C4" s="66" t="s">
        <v>93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242"/>
      <c r="O4" s="242"/>
      <c r="P4" s="64"/>
    </row>
    <row r="5" spans="1:16" ht="14.5" thickBot="1" x14ac:dyDescent="0.25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242"/>
      <c r="O5" s="242"/>
      <c r="P5" s="64"/>
    </row>
    <row r="6" spans="1:16" ht="14.5" x14ac:dyDescent="0.25">
      <c r="A6" s="67" t="s">
        <v>85</v>
      </c>
      <c r="B6" s="68" t="s">
        <v>35</v>
      </c>
      <c r="C6" s="69" t="s">
        <v>28</v>
      </c>
      <c r="D6" s="70" t="s">
        <v>71</v>
      </c>
      <c r="E6" s="69" t="s">
        <v>39</v>
      </c>
      <c r="F6" s="71" t="s">
        <v>40</v>
      </c>
      <c r="G6" s="72" t="s">
        <v>36</v>
      </c>
    </row>
    <row r="7" spans="1:16" ht="18.75" customHeight="1" x14ac:dyDescent="0.2">
      <c r="A7" s="73" t="str">
        <f t="shared" ref="A7:A80" si="0">B7&amp;D7</f>
        <v>101a</v>
      </c>
      <c r="B7" s="74">
        <v>101</v>
      </c>
      <c r="C7" s="75" t="s">
        <v>271</v>
      </c>
      <c r="D7" s="76" t="s">
        <v>75</v>
      </c>
      <c r="E7" s="77" t="s">
        <v>141</v>
      </c>
      <c r="F7" s="78">
        <v>8</v>
      </c>
      <c r="G7" s="79"/>
      <c r="H7" s="62">
        <v>101</v>
      </c>
      <c r="I7" s="62" t="s">
        <v>611</v>
      </c>
      <c r="K7" s="62" t="s">
        <v>121</v>
      </c>
      <c r="L7" s="62" t="s">
        <v>53</v>
      </c>
      <c r="M7" s="62">
        <v>8</v>
      </c>
      <c r="N7" s="243" t="str">
        <f>IF(B7=H7,"○","×")</f>
        <v>○</v>
      </c>
      <c r="O7" s="243" t="str">
        <f>IF(F7=M7,"○","×")</f>
        <v>○</v>
      </c>
    </row>
    <row r="8" spans="1:16" ht="18.75" customHeight="1" x14ac:dyDescent="0.2">
      <c r="A8" s="73" t="str">
        <f t="shared" si="0"/>
        <v>101b</v>
      </c>
      <c r="B8" s="74">
        <v>101</v>
      </c>
      <c r="C8" s="75" t="s">
        <v>270</v>
      </c>
      <c r="D8" s="80" t="s">
        <v>72</v>
      </c>
      <c r="E8" s="77" t="s">
        <v>171</v>
      </c>
      <c r="F8" s="78">
        <v>3</v>
      </c>
      <c r="G8" s="79"/>
      <c r="H8" s="62">
        <v>101</v>
      </c>
      <c r="I8" s="62" t="s">
        <v>611</v>
      </c>
      <c r="K8" s="62" t="s">
        <v>225</v>
      </c>
      <c r="L8" s="62" t="s">
        <v>54</v>
      </c>
      <c r="M8" s="62">
        <v>3</v>
      </c>
      <c r="N8" s="243" t="str">
        <f t="shared" ref="N8:N71" si="1">IF(B8=H8,"○","×")</f>
        <v>○</v>
      </c>
      <c r="O8" s="243" t="str">
        <f t="shared" ref="O8:O71" si="2">IF(F8=M8,"○","×")</f>
        <v>○</v>
      </c>
    </row>
    <row r="9" spans="1:16" ht="18.75" customHeight="1" x14ac:dyDescent="0.2">
      <c r="A9" s="73" t="str">
        <f t="shared" si="0"/>
        <v>102a</v>
      </c>
      <c r="B9" s="74">
        <v>102</v>
      </c>
      <c r="C9" s="75" t="s">
        <v>240</v>
      </c>
      <c r="D9" s="81" t="s">
        <v>75</v>
      </c>
      <c r="E9" s="77" t="s">
        <v>105</v>
      </c>
      <c r="F9" s="78">
        <v>15</v>
      </c>
      <c r="G9" s="79"/>
      <c r="H9" s="62">
        <v>102</v>
      </c>
      <c r="I9" s="62" t="s">
        <v>612</v>
      </c>
      <c r="K9" s="62" t="s">
        <v>121</v>
      </c>
      <c r="L9" s="62" t="s">
        <v>613</v>
      </c>
      <c r="M9" s="62">
        <v>15</v>
      </c>
      <c r="N9" s="243" t="str">
        <f t="shared" si="1"/>
        <v>○</v>
      </c>
      <c r="O9" s="243" t="str">
        <f t="shared" si="2"/>
        <v>○</v>
      </c>
    </row>
    <row r="10" spans="1:16" ht="18.75" customHeight="1" x14ac:dyDescent="0.2">
      <c r="A10" s="73" t="str">
        <f t="shared" si="0"/>
        <v>102b</v>
      </c>
      <c r="B10" s="74">
        <v>102</v>
      </c>
      <c r="C10" s="75" t="s">
        <v>240</v>
      </c>
      <c r="D10" s="81" t="s">
        <v>72</v>
      </c>
      <c r="E10" s="77" t="s">
        <v>77</v>
      </c>
      <c r="F10" s="78">
        <v>8</v>
      </c>
      <c r="G10" s="79"/>
      <c r="H10" s="62">
        <v>102</v>
      </c>
      <c r="I10" s="62" t="s">
        <v>612</v>
      </c>
      <c r="K10" s="62" t="s">
        <v>225</v>
      </c>
      <c r="L10" s="62" t="s">
        <v>77</v>
      </c>
      <c r="M10" s="62">
        <v>8</v>
      </c>
      <c r="N10" s="243" t="str">
        <f t="shared" si="1"/>
        <v>○</v>
      </c>
      <c r="O10" s="243" t="str">
        <f t="shared" si="2"/>
        <v>○</v>
      </c>
    </row>
    <row r="11" spans="1:16" ht="18.75" customHeight="1" x14ac:dyDescent="0.2">
      <c r="A11" s="73" t="str">
        <f t="shared" si="0"/>
        <v>102c</v>
      </c>
      <c r="B11" s="74">
        <v>102</v>
      </c>
      <c r="C11" s="75" t="s">
        <v>240</v>
      </c>
      <c r="D11" s="82" t="s">
        <v>73</v>
      </c>
      <c r="E11" s="77" t="s">
        <v>78</v>
      </c>
      <c r="F11" s="78">
        <v>5</v>
      </c>
      <c r="G11" s="79"/>
      <c r="H11" s="62">
        <v>102</v>
      </c>
      <c r="I11" s="62" t="s">
        <v>612</v>
      </c>
      <c r="K11" s="62" t="s">
        <v>122</v>
      </c>
      <c r="L11" s="62" t="s">
        <v>78</v>
      </c>
      <c r="M11" s="62">
        <v>5</v>
      </c>
      <c r="N11" s="243" t="str">
        <f t="shared" si="1"/>
        <v>○</v>
      </c>
      <c r="O11" s="243" t="str">
        <f t="shared" si="2"/>
        <v>○</v>
      </c>
    </row>
    <row r="12" spans="1:16" ht="18.75" customHeight="1" x14ac:dyDescent="0.2">
      <c r="A12" s="73" t="str">
        <f t="shared" si="0"/>
        <v>102d</v>
      </c>
      <c r="B12" s="74">
        <v>102</v>
      </c>
      <c r="C12" s="75" t="s">
        <v>240</v>
      </c>
      <c r="D12" s="81" t="s">
        <v>74</v>
      </c>
      <c r="E12" s="77" t="s">
        <v>79</v>
      </c>
      <c r="F12" s="78">
        <v>3</v>
      </c>
      <c r="G12" s="79"/>
      <c r="H12" s="62">
        <v>102</v>
      </c>
      <c r="I12" s="62" t="s">
        <v>612</v>
      </c>
      <c r="K12" s="62" t="s">
        <v>226</v>
      </c>
      <c r="L12" s="62" t="s">
        <v>79</v>
      </c>
      <c r="M12" s="62">
        <v>3</v>
      </c>
      <c r="N12" s="243" t="str">
        <f t="shared" si="1"/>
        <v>○</v>
      </c>
      <c r="O12" s="243" t="str">
        <f t="shared" si="2"/>
        <v>○</v>
      </c>
    </row>
    <row r="13" spans="1:16" ht="19" x14ac:dyDescent="0.2">
      <c r="A13" s="73" t="str">
        <f t="shared" si="0"/>
        <v>103a</v>
      </c>
      <c r="B13" s="74">
        <v>103</v>
      </c>
      <c r="C13" s="83" t="s">
        <v>272</v>
      </c>
      <c r="D13" s="81" t="s">
        <v>75</v>
      </c>
      <c r="E13" s="77"/>
      <c r="F13" s="78">
        <v>3</v>
      </c>
      <c r="G13" s="79"/>
      <c r="H13" s="62">
        <v>103</v>
      </c>
      <c r="I13" s="62" t="s">
        <v>96</v>
      </c>
      <c r="K13" s="62" t="s">
        <v>121</v>
      </c>
      <c r="M13" s="62">
        <v>3</v>
      </c>
      <c r="N13" s="243" t="str">
        <f t="shared" si="1"/>
        <v>○</v>
      </c>
      <c r="O13" s="243" t="str">
        <f t="shared" si="2"/>
        <v>○</v>
      </c>
    </row>
    <row r="14" spans="1:16" ht="19" x14ac:dyDescent="0.2">
      <c r="A14" s="73" t="str">
        <f t="shared" si="0"/>
        <v>104a</v>
      </c>
      <c r="B14" s="74">
        <v>104</v>
      </c>
      <c r="C14" s="83" t="s">
        <v>101</v>
      </c>
      <c r="D14" s="76" t="s">
        <v>75</v>
      </c>
      <c r="E14" s="84" t="s">
        <v>172</v>
      </c>
      <c r="F14" s="85">
        <v>3</v>
      </c>
      <c r="G14" s="86"/>
      <c r="H14" s="62">
        <v>104</v>
      </c>
      <c r="I14" s="62" t="s">
        <v>614</v>
      </c>
      <c r="K14" s="62" t="s">
        <v>615</v>
      </c>
      <c r="L14" s="62" t="s">
        <v>42</v>
      </c>
      <c r="M14" s="62">
        <v>3</v>
      </c>
      <c r="N14" s="243" t="str">
        <f t="shared" si="1"/>
        <v>○</v>
      </c>
      <c r="O14" s="243" t="str">
        <f t="shared" si="2"/>
        <v>○</v>
      </c>
    </row>
    <row r="15" spans="1:16" ht="18.75" customHeight="1" x14ac:dyDescent="0.2">
      <c r="A15" s="73" t="str">
        <f t="shared" si="0"/>
        <v>105a</v>
      </c>
      <c r="B15" s="74">
        <v>105</v>
      </c>
      <c r="C15" s="83" t="s">
        <v>342</v>
      </c>
      <c r="D15" s="81" t="s">
        <v>75</v>
      </c>
      <c r="E15" s="84" t="s">
        <v>172</v>
      </c>
      <c r="F15" s="85">
        <v>15</v>
      </c>
      <c r="G15" s="86"/>
      <c r="H15" s="62">
        <v>105</v>
      </c>
      <c r="I15" s="62" t="s">
        <v>30</v>
      </c>
      <c r="K15" s="62" t="s">
        <v>121</v>
      </c>
      <c r="L15" s="62" t="s">
        <v>42</v>
      </c>
      <c r="M15" s="62">
        <v>15</v>
      </c>
      <c r="N15" s="243" t="str">
        <f t="shared" si="1"/>
        <v>○</v>
      </c>
      <c r="O15" s="243" t="str">
        <f t="shared" si="2"/>
        <v>○</v>
      </c>
    </row>
    <row r="16" spans="1:16" ht="18.75" customHeight="1" x14ac:dyDescent="0.2">
      <c r="A16" s="73" t="str">
        <f t="shared" si="0"/>
        <v>105b</v>
      </c>
      <c r="B16" s="74">
        <v>105</v>
      </c>
      <c r="C16" s="83" t="s">
        <v>342</v>
      </c>
      <c r="D16" s="81" t="s">
        <v>72</v>
      </c>
      <c r="E16" s="84" t="s">
        <v>173</v>
      </c>
      <c r="F16" s="85">
        <v>10</v>
      </c>
      <c r="G16" s="79"/>
      <c r="H16" s="62">
        <v>105</v>
      </c>
      <c r="I16" s="62" t="s">
        <v>30</v>
      </c>
      <c r="K16" s="62" t="s">
        <v>225</v>
      </c>
      <c r="L16" s="62" t="s">
        <v>43</v>
      </c>
      <c r="M16" s="62">
        <v>10</v>
      </c>
      <c r="N16" s="243" t="str">
        <f t="shared" si="1"/>
        <v>○</v>
      </c>
      <c r="O16" s="243" t="str">
        <f t="shared" si="2"/>
        <v>○</v>
      </c>
    </row>
    <row r="17" spans="1:15" ht="18.75" customHeight="1" x14ac:dyDescent="0.2">
      <c r="A17" s="73" t="str">
        <f t="shared" si="0"/>
        <v>105c</v>
      </c>
      <c r="B17" s="74">
        <v>105</v>
      </c>
      <c r="C17" s="83" t="s">
        <v>241</v>
      </c>
      <c r="D17" s="81" t="s">
        <v>73</v>
      </c>
      <c r="E17" s="87" t="s">
        <v>308</v>
      </c>
      <c r="F17" s="85">
        <v>5</v>
      </c>
      <c r="G17" s="79"/>
      <c r="H17" s="62">
        <v>105</v>
      </c>
      <c r="I17" s="62" t="s">
        <v>30</v>
      </c>
      <c r="K17" s="62" t="s">
        <v>122</v>
      </c>
      <c r="L17" s="62" t="s">
        <v>308</v>
      </c>
      <c r="M17" s="62">
        <v>5</v>
      </c>
      <c r="N17" s="243" t="str">
        <f t="shared" si="1"/>
        <v>○</v>
      </c>
      <c r="O17" s="243" t="str">
        <f t="shared" si="2"/>
        <v>○</v>
      </c>
    </row>
    <row r="18" spans="1:15" ht="18.75" customHeight="1" x14ac:dyDescent="0.2">
      <c r="A18" s="73" t="str">
        <f t="shared" si="0"/>
        <v>106a</v>
      </c>
      <c r="B18" s="74">
        <v>106</v>
      </c>
      <c r="C18" s="75" t="s">
        <v>242</v>
      </c>
      <c r="D18" s="76" t="s">
        <v>75</v>
      </c>
      <c r="E18" s="84" t="s">
        <v>172</v>
      </c>
      <c r="F18" s="85">
        <v>15</v>
      </c>
      <c r="G18" s="79"/>
      <c r="H18" s="62">
        <v>106</v>
      </c>
      <c r="I18" s="62" t="s">
        <v>108</v>
      </c>
      <c r="K18" s="62" t="s">
        <v>121</v>
      </c>
      <c r="L18" s="62" t="s">
        <v>42</v>
      </c>
      <c r="M18" s="62">
        <v>15</v>
      </c>
      <c r="N18" s="243" t="str">
        <f t="shared" si="1"/>
        <v>○</v>
      </c>
      <c r="O18" s="243" t="str">
        <f t="shared" si="2"/>
        <v>○</v>
      </c>
    </row>
    <row r="19" spans="1:15" ht="18.75" customHeight="1" x14ac:dyDescent="0.2">
      <c r="A19" s="73" t="str">
        <f t="shared" si="0"/>
        <v>106b</v>
      </c>
      <c r="B19" s="74">
        <v>106</v>
      </c>
      <c r="C19" s="75" t="s">
        <v>242</v>
      </c>
      <c r="D19" s="76" t="s">
        <v>72</v>
      </c>
      <c r="E19" s="84" t="s">
        <v>173</v>
      </c>
      <c r="F19" s="85">
        <v>10</v>
      </c>
      <c r="G19" s="79"/>
      <c r="H19" s="62">
        <v>106</v>
      </c>
      <c r="I19" s="62" t="s">
        <v>108</v>
      </c>
      <c r="K19" s="62" t="s">
        <v>225</v>
      </c>
      <c r="L19" s="62" t="s">
        <v>43</v>
      </c>
      <c r="M19" s="62">
        <v>10</v>
      </c>
      <c r="N19" s="243" t="str">
        <f t="shared" si="1"/>
        <v>○</v>
      </c>
      <c r="O19" s="243" t="str">
        <f t="shared" si="2"/>
        <v>○</v>
      </c>
    </row>
    <row r="20" spans="1:15" ht="18.75" customHeight="1" x14ac:dyDescent="0.2">
      <c r="A20" s="73" t="str">
        <f t="shared" si="0"/>
        <v>107a</v>
      </c>
      <c r="B20" s="74">
        <v>107</v>
      </c>
      <c r="C20" s="75" t="s">
        <v>174</v>
      </c>
      <c r="D20" s="81" t="s">
        <v>75</v>
      </c>
      <c r="E20" s="77" t="s">
        <v>173</v>
      </c>
      <c r="F20" s="78">
        <v>10</v>
      </c>
      <c r="G20" s="79"/>
      <c r="H20" s="62">
        <v>107</v>
      </c>
      <c r="I20" s="62" t="s">
        <v>31</v>
      </c>
      <c r="K20" s="62" t="s">
        <v>121</v>
      </c>
      <c r="L20" s="62" t="s">
        <v>43</v>
      </c>
      <c r="M20" s="62">
        <v>10</v>
      </c>
      <c r="N20" s="243" t="str">
        <f t="shared" si="1"/>
        <v>○</v>
      </c>
      <c r="O20" s="243" t="str">
        <f t="shared" si="2"/>
        <v>○</v>
      </c>
    </row>
    <row r="21" spans="1:15" ht="19" x14ac:dyDescent="0.2">
      <c r="A21" s="73" t="str">
        <f t="shared" si="0"/>
        <v>108a</v>
      </c>
      <c r="B21" s="74">
        <v>108</v>
      </c>
      <c r="C21" s="75" t="s">
        <v>273</v>
      </c>
      <c r="D21" s="81" t="s">
        <v>75</v>
      </c>
      <c r="E21" s="77" t="s">
        <v>173</v>
      </c>
      <c r="F21" s="78">
        <v>10</v>
      </c>
      <c r="G21" s="79"/>
      <c r="H21" s="62">
        <v>108</v>
      </c>
      <c r="I21" s="62" t="s">
        <v>616</v>
      </c>
      <c r="K21" s="62" t="s">
        <v>121</v>
      </c>
      <c r="L21" s="62" t="s">
        <v>43</v>
      </c>
      <c r="M21" s="62">
        <v>10</v>
      </c>
      <c r="N21" s="243" t="str">
        <f t="shared" si="1"/>
        <v>○</v>
      </c>
      <c r="O21" s="243" t="str">
        <f t="shared" si="2"/>
        <v>○</v>
      </c>
    </row>
    <row r="22" spans="1:15" ht="19" x14ac:dyDescent="0.2">
      <c r="A22" s="73" t="str">
        <f t="shared" si="0"/>
        <v>109a</v>
      </c>
      <c r="B22" s="88">
        <v>109</v>
      </c>
      <c r="C22" s="89" t="s">
        <v>175</v>
      </c>
      <c r="D22" s="82" t="s">
        <v>75</v>
      </c>
      <c r="E22" s="77" t="s">
        <v>173</v>
      </c>
      <c r="F22" s="78">
        <v>10</v>
      </c>
      <c r="G22" s="79"/>
      <c r="H22" s="62">
        <v>109</v>
      </c>
      <c r="I22" s="62" t="s">
        <v>100</v>
      </c>
      <c r="K22" s="62" t="s">
        <v>121</v>
      </c>
      <c r="L22" s="62" t="s">
        <v>43</v>
      </c>
      <c r="M22" s="62">
        <v>10</v>
      </c>
      <c r="N22" s="243" t="str">
        <f t="shared" si="1"/>
        <v>○</v>
      </c>
      <c r="O22" s="243" t="str">
        <f t="shared" si="2"/>
        <v>○</v>
      </c>
    </row>
    <row r="23" spans="1:15" ht="19" x14ac:dyDescent="0.2">
      <c r="A23" s="73" t="str">
        <f t="shared" si="0"/>
        <v>110a</v>
      </c>
      <c r="B23" s="88">
        <v>110</v>
      </c>
      <c r="C23" s="89" t="s">
        <v>176</v>
      </c>
      <c r="D23" s="82" t="s">
        <v>75</v>
      </c>
      <c r="E23" s="90" t="s">
        <v>177</v>
      </c>
      <c r="F23" s="78">
        <v>8</v>
      </c>
      <c r="G23" s="79"/>
      <c r="H23" s="62">
        <v>110</v>
      </c>
      <c r="I23" s="62" t="s">
        <v>32</v>
      </c>
      <c r="K23" s="62" t="s">
        <v>121</v>
      </c>
      <c r="L23" s="62" t="s">
        <v>60</v>
      </c>
      <c r="M23" s="62">
        <v>8</v>
      </c>
      <c r="N23" s="243" t="str">
        <f t="shared" si="1"/>
        <v>○</v>
      </c>
      <c r="O23" s="243" t="str">
        <f t="shared" si="2"/>
        <v>○</v>
      </c>
    </row>
    <row r="24" spans="1:15" ht="19" x14ac:dyDescent="0.2">
      <c r="A24" s="73" t="str">
        <f t="shared" si="0"/>
        <v>111a</v>
      </c>
      <c r="B24" s="74">
        <v>111</v>
      </c>
      <c r="C24" s="83" t="s">
        <v>178</v>
      </c>
      <c r="D24" s="82" t="s">
        <v>75</v>
      </c>
      <c r="E24" s="77" t="s">
        <v>109</v>
      </c>
      <c r="F24" s="78">
        <v>5</v>
      </c>
      <c r="G24" s="79"/>
      <c r="H24" s="62">
        <v>111</v>
      </c>
      <c r="I24" s="62" t="s">
        <v>33</v>
      </c>
      <c r="K24" s="62" t="s">
        <v>121</v>
      </c>
      <c r="L24" s="62" t="s">
        <v>61</v>
      </c>
      <c r="M24" s="62">
        <v>5</v>
      </c>
      <c r="N24" s="243" t="str">
        <f t="shared" si="1"/>
        <v>○</v>
      </c>
      <c r="O24" s="243" t="str">
        <f t="shared" si="2"/>
        <v>○</v>
      </c>
    </row>
    <row r="25" spans="1:15" ht="19" x14ac:dyDescent="0.2">
      <c r="A25" s="73" t="str">
        <f t="shared" si="0"/>
        <v>112a</v>
      </c>
      <c r="B25" s="74">
        <v>112</v>
      </c>
      <c r="C25" s="83" t="s">
        <v>243</v>
      </c>
      <c r="D25" s="82" t="s">
        <v>75</v>
      </c>
      <c r="E25" s="77" t="s">
        <v>359</v>
      </c>
      <c r="F25" s="78">
        <v>10</v>
      </c>
      <c r="G25" s="91"/>
      <c r="H25" s="62">
        <v>112</v>
      </c>
      <c r="I25" s="62" t="s">
        <v>135</v>
      </c>
      <c r="K25" s="62" t="s">
        <v>121</v>
      </c>
      <c r="L25" s="62" t="s">
        <v>617</v>
      </c>
      <c r="M25" s="62">
        <v>10</v>
      </c>
      <c r="N25" s="243" t="str">
        <f t="shared" si="1"/>
        <v>○</v>
      </c>
      <c r="O25" s="243" t="str">
        <f t="shared" si="2"/>
        <v>○</v>
      </c>
    </row>
    <row r="26" spans="1:15" ht="19" x14ac:dyDescent="0.2">
      <c r="A26" s="73" t="str">
        <f t="shared" si="0"/>
        <v>112b</v>
      </c>
      <c r="B26" s="74">
        <v>112</v>
      </c>
      <c r="C26" s="83" t="s">
        <v>243</v>
      </c>
      <c r="D26" s="82" t="s">
        <v>72</v>
      </c>
      <c r="E26" s="77" t="s">
        <v>62</v>
      </c>
      <c r="F26" s="78">
        <v>5</v>
      </c>
      <c r="G26" s="79"/>
      <c r="H26" s="62">
        <v>112</v>
      </c>
      <c r="I26" s="62" t="s">
        <v>131</v>
      </c>
      <c r="K26" s="62" t="s">
        <v>225</v>
      </c>
      <c r="L26" s="62" t="s">
        <v>618</v>
      </c>
      <c r="M26" s="62">
        <v>5</v>
      </c>
      <c r="N26" s="243" t="str">
        <f t="shared" si="1"/>
        <v>○</v>
      </c>
      <c r="O26" s="243" t="str">
        <f t="shared" si="2"/>
        <v>○</v>
      </c>
    </row>
    <row r="27" spans="1:15" ht="18.75" customHeight="1" x14ac:dyDescent="0.2">
      <c r="A27" s="73" t="str">
        <f t="shared" si="0"/>
        <v>112c</v>
      </c>
      <c r="B27" s="74">
        <v>112</v>
      </c>
      <c r="C27" s="83" t="s">
        <v>243</v>
      </c>
      <c r="D27" s="82" t="s">
        <v>73</v>
      </c>
      <c r="E27" s="77" t="s">
        <v>179</v>
      </c>
      <c r="F27" s="78">
        <v>8</v>
      </c>
      <c r="G27" s="79"/>
      <c r="H27" s="62">
        <v>112</v>
      </c>
      <c r="I27" s="62" t="s">
        <v>424</v>
      </c>
      <c r="K27" s="62" t="s">
        <v>122</v>
      </c>
      <c r="L27" s="62" t="s">
        <v>619</v>
      </c>
      <c r="M27" s="62">
        <v>8</v>
      </c>
      <c r="N27" s="243" t="str">
        <f t="shared" si="1"/>
        <v>○</v>
      </c>
      <c r="O27" s="243" t="str">
        <f t="shared" si="2"/>
        <v>○</v>
      </c>
    </row>
    <row r="28" spans="1:15" ht="18.75" customHeight="1" x14ac:dyDescent="0.2">
      <c r="A28" s="73" t="str">
        <f t="shared" si="0"/>
        <v>113a</v>
      </c>
      <c r="B28" s="74">
        <v>113</v>
      </c>
      <c r="C28" s="83" t="s">
        <v>244</v>
      </c>
      <c r="D28" s="82" t="s">
        <v>75</v>
      </c>
      <c r="E28" s="77" t="s">
        <v>359</v>
      </c>
      <c r="F28" s="78">
        <v>10</v>
      </c>
      <c r="G28" s="91"/>
      <c r="H28" s="62">
        <v>113</v>
      </c>
      <c r="I28" s="62" t="s">
        <v>620</v>
      </c>
      <c r="K28" s="62" t="s">
        <v>121</v>
      </c>
      <c r="L28" s="62" t="s">
        <v>617</v>
      </c>
      <c r="M28" s="62">
        <v>10</v>
      </c>
      <c r="N28" s="243" t="str">
        <f t="shared" si="1"/>
        <v>○</v>
      </c>
      <c r="O28" s="243" t="str">
        <f t="shared" si="2"/>
        <v>○</v>
      </c>
    </row>
    <row r="29" spans="1:15" ht="18.75" customHeight="1" x14ac:dyDescent="0.2">
      <c r="A29" s="73" t="str">
        <f t="shared" si="0"/>
        <v>113b</v>
      </c>
      <c r="B29" s="74">
        <v>113</v>
      </c>
      <c r="C29" s="83" t="s">
        <v>244</v>
      </c>
      <c r="D29" s="82" t="s">
        <v>72</v>
      </c>
      <c r="E29" s="77" t="s">
        <v>62</v>
      </c>
      <c r="F29" s="78">
        <v>5</v>
      </c>
      <c r="G29" s="79"/>
      <c r="H29" s="62">
        <v>113</v>
      </c>
      <c r="I29" s="62" t="s">
        <v>401</v>
      </c>
      <c r="K29" s="62" t="s">
        <v>225</v>
      </c>
      <c r="L29" s="62" t="s">
        <v>618</v>
      </c>
      <c r="M29" s="62">
        <v>5</v>
      </c>
      <c r="N29" s="243" t="str">
        <f t="shared" si="1"/>
        <v>○</v>
      </c>
      <c r="O29" s="243" t="str">
        <f t="shared" si="2"/>
        <v>○</v>
      </c>
    </row>
    <row r="30" spans="1:15" ht="18.75" customHeight="1" x14ac:dyDescent="0.2">
      <c r="A30" s="73" t="str">
        <f t="shared" si="0"/>
        <v>113c</v>
      </c>
      <c r="B30" s="74">
        <v>113</v>
      </c>
      <c r="C30" s="83" t="s">
        <v>244</v>
      </c>
      <c r="D30" s="82" t="s">
        <v>73</v>
      </c>
      <c r="E30" s="77" t="s">
        <v>179</v>
      </c>
      <c r="F30" s="78">
        <v>8</v>
      </c>
      <c r="G30" s="79"/>
      <c r="H30" s="62">
        <v>113</v>
      </c>
      <c r="I30" s="62" t="s">
        <v>424</v>
      </c>
      <c r="K30" s="62" t="s">
        <v>122</v>
      </c>
      <c r="L30" s="62" t="s">
        <v>619</v>
      </c>
      <c r="M30" s="62">
        <v>8</v>
      </c>
      <c r="N30" s="243" t="str">
        <f t="shared" si="1"/>
        <v>○</v>
      </c>
      <c r="O30" s="243" t="str">
        <f t="shared" si="2"/>
        <v>○</v>
      </c>
    </row>
    <row r="31" spans="1:15" ht="18.75" customHeight="1" x14ac:dyDescent="0.2">
      <c r="A31" s="73" t="str">
        <f t="shared" si="0"/>
        <v>114a</v>
      </c>
      <c r="B31" s="74">
        <v>114</v>
      </c>
      <c r="C31" s="83" t="s">
        <v>245</v>
      </c>
      <c r="D31" s="82" t="s">
        <v>75</v>
      </c>
      <c r="E31" s="77" t="s">
        <v>359</v>
      </c>
      <c r="F31" s="78">
        <v>10</v>
      </c>
      <c r="G31" s="86"/>
      <c r="H31" s="62">
        <v>114</v>
      </c>
      <c r="I31" s="62" t="s">
        <v>621</v>
      </c>
      <c r="K31" s="62" t="s">
        <v>121</v>
      </c>
      <c r="L31" s="62" t="s">
        <v>617</v>
      </c>
      <c r="M31" s="62">
        <v>10</v>
      </c>
      <c r="N31" s="243" t="str">
        <f t="shared" si="1"/>
        <v>○</v>
      </c>
      <c r="O31" s="243" t="str">
        <f t="shared" si="2"/>
        <v>○</v>
      </c>
    </row>
    <row r="32" spans="1:15" ht="18.75" customHeight="1" x14ac:dyDescent="0.2">
      <c r="A32" s="73" t="str">
        <f t="shared" si="0"/>
        <v>114b</v>
      </c>
      <c r="B32" s="74">
        <v>114</v>
      </c>
      <c r="C32" s="83" t="s">
        <v>245</v>
      </c>
      <c r="D32" s="82" t="s">
        <v>72</v>
      </c>
      <c r="E32" s="77" t="s">
        <v>62</v>
      </c>
      <c r="F32" s="78">
        <v>5</v>
      </c>
      <c r="G32" s="86"/>
      <c r="H32" s="62">
        <v>114</v>
      </c>
      <c r="I32" s="62" t="s">
        <v>137</v>
      </c>
      <c r="K32" s="62" t="s">
        <v>225</v>
      </c>
      <c r="L32" s="62" t="s">
        <v>618</v>
      </c>
      <c r="M32" s="62">
        <v>5</v>
      </c>
      <c r="N32" s="243" t="str">
        <f t="shared" si="1"/>
        <v>○</v>
      </c>
      <c r="O32" s="243" t="str">
        <f t="shared" si="2"/>
        <v>○</v>
      </c>
    </row>
    <row r="33" spans="1:15" ht="18.75" customHeight="1" x14ac:dyDescent="0.2">
      <c r="A33" s="73" t="str">
        <f t="shared" si="0"/>
        <v>114c</v>
      </c>
      <c r="B33" s="74">
        <v>114</v>
      </c>
      <c r="C33" s="83" t="s">
        <v>245</v>
      </c>
      <c r="D33" s="82" t="s">
        <v>73</v>
      </c>
      <c r="E33" s="77" t="s">
        <v>63</v>
      </c>
      <c r="F33" s="78">
        <v>8</v>
      </c>
      <c r="G33" s="86"/>
      <c r="H33" s="62">
        <v>114</v>
      </c>
      <c r="I33" s="62" t="s">
        <v>424</v>
      </c>
      <c r="K33" s="62" t="s">
        <v>122</v>
      </c>
      <c r="L33" s="62" t="s">
        <v>619</v>
      </c>
      <c r="M33" s="62">
        <v>8</v>
      </c>
      <c r="N33" s="243" t="str">
        <f t="shared" si="1"/>
        <v>○</v>
      </c>
      <c r="O33" s="243" t="str">
        <f t="shared" si="2"/>
        <v>○</v>
      </c>
    </row>
    <row r="34" spans="1:15" ht="18.75" customHeight="1" x14ac:dyDescent="0.2">
      <c r="A34" s="73" t="str">
        <f t="shared" si="0"/>
        <v>115a</v>
      </c>
      <c r="B34" s="74">
        <v>115</v>
      </c>
      <c r="C34" s="83" t="s">
        <v>274</v>
      </c>
      <c r="D34" s="82" t="s">
        <v>75</v>
      </c>
      <c r="E34" s="77" t="s">
        <v>172</v>
      </c>
      <c r="F34" s="78">
        <v>15</v>
      </c>
      <c r="G34" s="79"/>
      <c r="H34" s="62">
        <v>114</v>
      </c>
      <c r="I34" s="62" t="s">
        <v>622</v>
      </c>
      <c r="K34" s="62" t="s">
        <v>121</v>
      </c>
      <c r="L34" s="62" t="s">
        <v>42</v>
      </c>
      <c r="M34" s="62">
        <v>15</v>
      </c>
      <c r="N34" s="243" t="str">
        <f t="shared" si="1"/>
        <v>×</v>
      </c>
      <c r="O34" s="243" t="str">
        <f t="shared" si="2"/>
        <v>○</v>
      </c>
    </row>
    <row r="35" spans="1:15" ht="18.75" customHeight="1" x14ac:dyDescent="0.2">
      <c r="A35" s="73" t="str">
        <f t="shared" si="0"/>
        <v>115b</v>
      </c>
      <c r="B35" s="74">
        <v>115</v>
      </c>
      <c r="C35" s="83" t="s">
        <v>246</v>
      </c>
      <c r="D35" s="82" t="s">
        <v>72</v>
      </c>
      <c r="E35" s="77" t="s">
        <v>153</v>
      </c>
      <c r="F35" s="78">
        <v>3</v>
      </c>
      <c r="G35" s="79"/>
      <c r="H35" s="62">
        <v>115</v>
      </c>
      <c r="I35" s="62" t="s">
        <v>622</v>
      </c>
      <c r="K35" s="62" t="s">
        <v>225</v>
      </c>
      <c r="L35" s="62" t="s">
        <v>153</v>
      </c>
      <c r="M35" s="62">
        <v>3</v>
      </c>
      <c r="N35" s="243" t="str">
        <f t="shared" si="1"/>
        <v>○</v>
      </c>
      <c r="O35" s="243" t="str">
        <f t="shared" si="2"/>
        <v>○</v>
      </c>
    </row>
    <row r="36" spans="1:15" ht="18.75" customHeight="1" x14ac:dyDescent="0.2">
      <c r="A36" s="73" t="str">
        <f t="shared" si="0"/>
        <v>115c</v>
      </c>
      <c r="B36" s="74">
        <v>115</v>
      </c>
      <c r="C36" s="83" t="s">
        <v>246</v>
      </c>
      <c r="D36" s="82" t="s">
        <v>73</v>
      </c>
      <c r="E36" s="77" t="s">
        <v>157</v>
      </c>
      <c r="F36" s="78">
        <v>3</v>
      </c>
      <c r="G36" s="79"/>
      <c r="H36" s="62">
        <v>115</v>
      </c>
      <c r="I36" s="62" t="s">
        <v>622</v>
      </c>
      <c r="K36" s="62" t="s">
        <v>122</v>
      </c>
      <c r="L36" s="62" t="s">
        <v>151</v>
      </c>
      <c r="M36" s="62">
        <v>3</v>
      </c>
      <c r="N36" s="243" t="str">
        <f t="shared" si="1"/>
        <v>○</v>
      </c>
      <c r="O36" s="243" t="str">
        <f t="shared" si="2"/>
        <v>○</v>
      </c>
    </row>
    <row r="37" spans="1:15" ht="18.75" customHeight="1" x14ac:dyDescent="0.2">
      <c r="A37" s="73" t="str">
        <f t="shared" si="0"/>
        <v>116a</v>
      </c>
      <c r="B37" s="74">
        <v>116</v>
      </c>
      <c r="C37" s="75" t="s">
        <v>275</v>
      </c>
      <c r="D37" s="82" t="s">
        <v>75</v>
      </c>
      <c r="E37" s="77" t="s">
        <v>109</v>
      </c>
      <c r="F37" s="78">
        <v>3</v>
      </c>
      <c r="G37" s="79"/>
      <c r="H37" s="62">
        <v>116</v>
      </c>
      <c r="I37" s="62" t="s">
        <v>623</v>
      </c>
      <c r="K37" s="62" t="s">
        <v>121</v>
      </c>
      <c r="L37" s="62" t="s">
        <v>95</v>
      </c>
      <c r="M37" s="62">
        <v>3</v>
      </c>
      <c r="N37" s="243" t="str">
        <f t="shared" si="1"/>
        <v>○</v>
      </c>
      <c r="O37" s="243" t="str">
        <f t="shared" si="2"/>
        <v>○</v>
      </c>
    </row>
    <row r="38" spans="1:15" ht="21" customHeight="1" x14ac:dyDescent="0.2">
      <c r="A38" s="73" t="str">
        <f t="shared" si="0"/>
        <v>117a</v>
      </c>
      <c r="B38" s="74">
        <v>117</v>
      </c>
      <c r="C38" s="75" t="s">
        <v>111</v>
      </c>
      <c r="D38" s="82" t="s">
        <v>75</v>
      </c>
      <c r="E38" s="77" t="s">
        <v>98</v>
      </c>
      <c r="F38" s="78">
        <v>15</v>
      </c>
      <c r="G38" s="79"/>
      <c r="H38" s="62">
        <v>117</v>
      </c>
      <c r="I38" s="62" t="s">
        <v>624</v>
      </c>
      <c r="K38" s="62" t="s">
        <v>121</v>
      </c>
      <c r="M38" s="62">
        <v>15</v>
      </c>
      <c r="N38" s="243" t="str">
        <f t="shared" si="1"/>
        <v>○</v>
      </c>
      <c r="O38" s="243" t="str">
        <f t="shared" si="2"/>
        <v>○</v>
      </c>
    </row>
    <row r="39" spans="1:15" ht="21" customHeight="1" x14ac:dyDescent="0.25">
      <c r="A39" s="73" t="str">
        <f t="shared" si="0"/>
        <v>118a</v>
      </c>
      <c r="B39" s="74">
        <v>118</v>
      </c>
      <c r="C39" s="75" t="s">
        <v>528</v>
      </c>
      <c r="D39" s="82" t="s">
        <v>75</v>
      </c>
      <c r="E39" s="77" t="s">
        <v>529</v>
      </c>
      <c r="F39" s="78">
        <v>8</v>
      </c>
      <c r="G39" s="79"/>
      <c r="H39" s="62">
        <v>118</v>
      </c>
      <c r="I39" s="62" t="s">
        <v>541</v>
      </c>
      <c r="J39" s="62" t="s">
        <v>521</v>
      </c>
      <c r="K39" s="62" t="s">
        <v>121</v>
      </c>
      <c r="L39" s="62" t="s">
        <v>223</v>
      </c>
      <c r="M39" s="62">
        <v>8</v>
      </c>
      <c r="N39" s="243" t="str">
        <f t="shared" si="1"/>
        <v>○</v>
      </c>
      <c r="O39" s="243" t="str">
        <f t="shared" si="2"/>
        <v>○</v>
      </c>
    </row>
    <row r="40" spans="1:15" ht="19" x14ac:dyDescent="0.25">
      <c r="A40" s="73" t="str">
        <f t="shared" si="0"/>
        <v>118b</v>
      </c>
      <c r="B40" s="74">
        <v>118</v>
      </c>
      <c r="C40" s="75" t="s">
        <v>528</v>
      </c>
      <c r="D40" s="82" t="s">
        <v>72</v>
      </c>
      <c r="E40" s="77" t="s">
        <v>530</v>
      </c>
      <c r="F40" s="78">
        <v>5</v>
      </c>
      <c r="G40" s="79"/>
      <c r="H40" s="62">
        <v>118</v>
      </c>
      <c r="I40" s="62" t="s">
        <v>541</v>
      </c>
      <c r="K40" s="62" t="s">
        <v>225</v>
      </c>
      <c r="L40" s="62" t="s">
        <v>224</v>
      </c>
      <c r="M40" s="62">
        <v>5</v>
      </c>
      <c r="N40" s="243" t="str">
        <f t="shared" si="1"/>
        <v>○</v>
      </c>
      <c r="O40" s="243" t="str">
        <f t="shared" si="2"/>
        <v>○</v>
      </c>
    </row>
    <row r="41" spans="1:15" ht="19" x14ac:dyDescent="0.25">
      <c r="A41" s="73" t="str">
        <f t="shared" si="0"/>
        <v>118c</v>
      </c>
      <c r="B41" s="74">
        <v>118</v>
      </c>
      <c r="C41" s="75" t="s">
        <v>528</v>
      </c>
      <c r="D41" s="82" t="s">
        <v>73</v>
      </c>
      <c r="E41" s="77" t="s">
        <v>531</v>
      </c>
      <c r="F41" s="78">
        <v>1</v>
      </c>
      <c r="G41" s="79"/>
      <c r="H41" s="62">
        <v>118</v>
      </c>
      <c r="I41" s="62" t="s">
        <v>541</v>
      </c>
      <c r="K41" s="62" t="s">
        <v>122</v>
      </c>
      <c r="L41" s="62" t="s">
        <v>221</v>
      </c>
      <c r="M41" s="62">
        <v>1</v>
      </c>
      <c r="N41" s="243" t="str">
        <f t="shared" si="1"/>
        <v>○</v>
      </c>
      <c r="O41" s="243" t="str">
        <f t="shared" si="2"/>
        <v>○</v>
      </c>
    </row>
    <row r="42" spans="1:15" ht="21" customHeight="1" x14ac:dyDescent="0.25">
      <c r="A42" s="153" t="s">
        <v>522</v>
      </c>
      <c r="B42" s="74">
        <v>118</v>
      </c>
      <c r="C42" s="75" t="s">
        <v>528</v>
      </c>
      <c r="D42" s="82" t="s">
        <v>74</v>
      </c>
      <c r="E42" s="77" t="s">
        <v>532</v>
      </c>
      <c r="F42" s="78">
        <v>5</v>
      </c>
      <c r="G42" s="79"/>
      <c r="H42" s="62">
        <v>118</v>
      </c>
      <c r="I42" s="62" t="s">
        <v>541</v>
      </c>
      <c r="J42" s="62" t="s">
        <v>542</v>
      </c>
      <c r="K42" s="62" t="s">
        <v>226</v>
      </c>
      <c r="L42" s="62" t="s">
        <v>223</v>
      </c>
      <c r="M42" s="62">
        <v>5</v>
      </c>
      <c r="N42" s="243" t="str">
        <f t="shared" si="1"/>
        <v>○</v>
      </c>
      <c r="O42" s="243" t="str">
        <f t="shared" si="2"/>
        <v>○</v>
      </c>
    </row>
    <row r="43" spans="1:15" ht="19" x14ac:dyDescent="0.25">
      <c r="A43" s="153" t="s">
        <v>523</v>
      </c>
      <c r="B43" s="74">
        <v>118</v>
      </c>
      <c r="C43" s="75" t="s">
        <v>528</v>
      </c>
      <c r="D43" s="82" t="s">
        <v>76</v>
      </c>
      <c r="E43" s="77" t="s">
        <v>533</v>
      </c>
      <c r="F43" s="78">
        <v>3</v>
      </c>
      <c r="G43" s="79"/>
      <c r="H43" s="62">
        <v>118</v>
      </c>
      <c r="I43" s="62" t="s">
        <v>541</v>
      </c>
      <c r="K43" s="62" t="s">
        <v>229</v>
      </c>
      <c r="L43" s="62" t="s">
        <v>224</v>
      </c>
      <c r="M43" s="62">
        <v>3</v>
      </c>
      <c r="N43" s="243" t="str">
        <f t="shared" si="1"/>
        <v>○</v>
      </c>
      <c r="O43" s="243" t="str">
        <f t="shared" si="2"/>
        <v>○</v>
      </c>
    </row>
    <row r="44" spans="1:15" ht="19" x14ac:dyDescent="0.25">
      <c r="A44" s="153" t="s">
        <v>524</v>
      </c>
      <c r="B44" s="74">
        <v>118</v>
      </c>
      <c r="C44" s="75" t="s">
        <v>528</v>
      </c>
      <c r="D44" s="82" t="s">
        <v>130</v>
      </c>
      <c r="E44" s="77" t="s">
        <v>534</v>
      </c>
      <c r="F44" s="78">
        <v>1</v>
      </c>
      <c r="G44" s="79"/>
      <c r="H44" s="62">
        <v>118</v>
      </c>
      <c r="I44" s="62" t="s">
        <v>541</v>
      </c>
      <c r="K44" s="62" t="s">
        <v>625</v>
      </c>
      <c r="L44" s="62" t="s">
        <v>221</v>
      </c>
      <c r="M44" s="62">
        <v>1</v>
      </c>
      <c r="N44" s="243" t="str">
        <f t="shared" si="1"/>
        <v>○</v>
      </c>
      <c r="O44" s="243" t="str">
        <f t="shared" si="2"/>
        <v>○</v>
      </c>
    </row>
    <row r="45" spans="1:15" ht="19" x14ac:dyDescent="0.2">
      <c r="A45" s="73" t="str">
        <f t="shared" si="0"/>
        <v>201a</v>
      </c>
      <c r="B45" s="74">
        <v>201</v>
      </c>
      <c r="C45" s="75" t="s">
        <v>112</v>
      </c>
      <c r="D45" s="82" t="s">
        <v>75</v>
      </c>
      <c r="E45" s="77" t="s">
        <v>180</v>
      </c>
      <c r="F45" s="78">
        <v>15</v>
      </c>
      <c r="G45" s="79"/>
      <c r="H45" s="62">
        <v>201</v>
      </c>
      <c r="I45" s="62" t="s">
        <v>626</v>
      </c>
      <c r="K45" s="62" t="s">
        <v>121</v>
      </c>
      <c r="L45" s="62" t="s">
        <v>64</v>
      </c>
      <c r="M45" s="62">
        <v>15</v>
      </c>
      <c r="N45" s="243" t="str">
        <f t="shared" si="1"/>
        <v>○</v>
      </c>
      <c r="O45" s="243" t="str">
        <f t="shared" si="2"/>
        <v>○</v>
      </c>
    </row>
    <row r="46" spans="1:15" ht="18.75" customHeight="1" x14ac:dyDescent="0.2">
      <c r="A46" s="73" t="str">
        <f t="shared" si="0"/>
        <v>201b</v>
      </c>
      <c r="B46" s="74">
        <v>201</v>
      </c>
      <c r="C46" s="75" t="s">
        <v>112</v>
      </c>
      <c r="D46" s="92" t="s">
        <v>72</v>
      </c>
      <c r="E46" s="77" t="s">
        <v>181</v>
      </c>
      <c r="F46" s="78">
        <v>10</v>
      </c>
      <c r="G46" s="79"/>
      <c r="H46" s="62">
        <v>201</v>
      </c>
      <c r="I46" s="62" t="s">
        <v>425</v>
      </c>
      <c r="K46" s="62" t="s">
        <v>225</v>
      </c>
      <c r="L46" s="62" t="s">
        <v>65</v>
      </c>
      <c r="M46" s="62">
        <v>10</v>
      </c>
      <c r="N46" s="243" t="str">
        <f t="shared" si="1"/>
        <v>○</v>
      </c>
      <c r="O46" s="243" t="str">
        <f t="shared" si="2"/>
        <v>○</v>
      </c>
    </row>
    <row r="47" spans="1:15" ht="18.75" customHeight="1" x14ac:dyDescent="0.2">
      <c r="A47" s="73" t="str">
        <f t="shared" si="0"/>
        <v>202a</v>
      </c>
      <c r="B47" s="74">
        <v>202</v>
      </c>
      <c r="C47" s="83" t="s">
        <v>113</v>
      </c>
      <c r="D47" s="92" t="s">
        <v>75</v>
      </c>
      <c r="E47" s="84" t="s">
        <v>182</v>
      </c>
      <c r="F47" s="85">
        <v>15</v>
      </c>
      <c r="G47" s="79"/>
      <c r="H47" s="62">
        <v>202</v>
      </c>
      <c r="I47" s="62" t="s">
        <v>627</v>
      </c>
      <c r="K47" s="62" t="s">
        <v>121</v>
      </c>
      <c r="L47" s="62" t="s">
        <v>66</v>
      </c>
      <c r="M47" s="62">
        <v>15</v>
      </c>
      <c r="N47" s="243" t="str">
        <f t="shared" si="1"/>
        <v>○</v>
      </c>
      <c r="O47" s="243" t="str">
        <f t="shared" si="2"/>
        <v>○</v>
      </c>
    </row>
    <row r="48" spans="1:15" ht="21" customHeight="1" x14ac:dyDescent="0.2">
      <c r="A48" s="73" t="str">
        <f t="shared" si="0"/>
        <v>203a</v>
      </c>
      <c r="B48" s="74">
        <v>203</v>
      </c>
      <c r="C48" s="83" t="s">
        <v>563</v>
      </c>
      <c r="D48" s="92" t="s">
        <v>75</v>
      </c>
      <c r="E48" s="77" t="s">
        <v>172</v>
      </c>
      <c r="F48" s="78">
        <v>15</v>
      </c>
      <c r="G48" s="79"/>
      <c r="H48" s="62">
        <v>203</v>
      </c>
      <c r="I48" s="62" t="s">
        <v>323</v>
      </c>
      <c r="K48" s="62" t="s">
        <v>121</v>
      </c>
      <c r="L48" s="62" t="s">
        <v>127</v>
      </c>
      <c r="M48" s="62">
        <v>15</v>
      </c>
      <c r="N48" s="243" t="str">
        <f t="shared" si="1"/>
        <v>○</v>
      </c>
      <c r="O48" s="243" t="str">
        <f t="shared" si="2"/>
        <v>○</v>
      </c>
    </row>
    <row r="49" spans="1:15" ht="21" customHeight="1" x14ac:dyDescent="0.2">
      <c r="A49" s="73" t="str">
        <f t="shared" si="0"/>
        <v>204a</v>
      </c>
      <c r="B49" s="74">
        <v>204</v>
      </c>
      <c r="C49" s="83" t="s">
        <v>247</v>
      </c>
      <c r="D49" s="81" t="s">
        <v>75</v>
      </c>
      <c r="E49" s="77" t="s">
        <v>105</v>
      </c>
      <c r="F49" s="78">
        <v>15</v>
      </c>
      <c r="G49" s="93"/>
      <c r="H49" s="62">
        <v>204</v>
      </c>
      <c r="I49" s="62" t="s">
        <v>628</v>
      </c>
      <c r="K49" s="62" t="s">
        <v>121</v>
      </c>
      <c r="L49" s="62" t="s">
        <v>613</v>
      </c>
      <c r="M49" s="62">
        <v>15</v>
      </c>
      <c r="N49" s="243" t="str">
        <f t="shared" si="1"/>
        <v>○</v>
      </c>
      <c r="O49" s="243" t="str">
        <f t="shared" si="2"/>
        <v>○</v>
      </c>
    </row>
    <row r="50" spans="1:15" ht="18.75" customHeight="1" x14ac:dyDescent="0.2">
      <c r="A50" s="73" t="str">
        <f t="shared" si="0"/>
        <v>204b</v>
      </c>
      <c r="B50" s="74">
        <v>204</v>
      </c>
      <c r="C50" s="83" t="s">
        <v>247</v>
      </c>
      <c r="D50" s="81" t="s">
        <v>72</v>
      </c>
      <c r="E50" s="77" t="s">
        <v>77</v>
      </c>
      <c r="F50" s="78">
        <v>8</v>
      </c>
      <c r="G50" s="79"/>
      <c r="H50" s="62">
        <v>204</v>
      </c>
      <c r="I50" s="62" t="s">
        <v>628</v>
      </c>
      <c r="K50" s="62" t="s">
        <v>225</v>
      </c>
      <c r="L50" s="62" t="s">
        <v>77</v>
      </c>
      <c r="M50" s="62">
        <v>8</v>
      </c>
      <c r="N50" s="243" t="str">
        <f t="shared" si="1"/>
        <v>○</v>
      </c>
      <c r="O50" s="243" t="str">
        <f t="shared" si="2"/>
        <v>○</v>
      </c>
    </row>
    <row r="51" spans="1:15" ht="18.75" customHeight="1" x14ac:dyDescent="0.2">
      <c r="A51" s="73" t="str">
        <f t="shared" si="0"/>
        <v>204c</v>
      </c>
      <c r="B51" s="74">
        <v>204</v>
      </c>
      <c r="C51" s="83" t="s">
        <v>247</v>
      </c>
      <c r="D51" s="82" t="s">
        <v>73</v>
      </c>
      <c r="E51" s="77" t="s">
        <v>78</v>
      </c>
      <c r="F51" s="78">
        <v>5</v>
      </c>
      <c r="G51" s="79"/>
      <c r="H51" s="62">
        <v>204</v>
      </c>
      <c r="I51" s="62" t="s">
        <v>628</v>
      </c>
      <c r="K51" s="62" t="s">
        <v>122</v>
      </c>
      <c r="L51" s="62" t="s">
        <v>78</v>
      </c>
      <c r="M51" s="62">
        <v>5</v>
      </c>
      <c r="N51" s="243" t="str">
        <f t="shared" si="1"/>
        <v>○</v>
      </c>
      <c r="O51" s="243" t="str">
        <f t="shared" si="2"/>
        <v>○</v>
      </c>
    </row>
    <row r="52" spans="1:15" ht="18.75" customHeight="1" x14ac:dyDescent="0.2">
      <c r="A52" s="73" t="str">
        <f t="shared" si="0"/>
        <v>204d</v>
      </c>
      <c r="B52" s="74">
        <v>204</v>
      </c>
      <c r="C52" s="83" t="s">
        <v>247</v>
      </c>
      <c r="D52" s="81" t="s">
        <v>74</v>
      </c>
      <c r="E52" s="77" t="s">
        <v>79</v>
      </c>
      <c r="F52" s="78">
        <v>3</v>
      </c>
      <c r="G52" s="79"/>
      <c r="H52" s="62">
        <v>204</v>
      </c>
      <c r="I52" s="62" t="s">
        <v>628</v>
      </c>
      <c r="K52" s="62" t="s">
        <v>226</v>
      </c>
      <c r="L52" s="62" t="s">
        <v>79</v>
      </c>
      <c r="M52" s="62">
        <v>3</v>
      </c>
      <c r="N52" s="243" t="str">
        <f t="shared" si="1"/>
        <v>○</v>
      </c>
      <c r="O52" s="243" t="str">
        <f t="shared" si="2"/>
        <v>○</v>
      </c>
    </row>
    <row r="53" spans="1:15" ht="19" x14ac:dyDescent="0.2">
      <c r="A53" s="73" t="str">
        <f t="shared" si="0"/>
        <v>205a</v>
      </c>
      <c r="B53" s="74">
        <v>205</v>
      </c>
      <c r="C53" s="83" t="s">
        <v>248</v>
      </c>
      <c r="D53" s="82" t="s">
        <v>75</v>
      </c>
      <c r="E53" s="77" t="s">
        <v>172</v>
      </c>
      <c r="F53" s="78">
        <v>15</v>
      </c>
      <c r="G53" s="79"/>
      <c r="H53" s="62">
        <v>205</v>
      </c>
      <c r="I53" s="62" t="s">
        <v>163</v>
      </c>
      <c r="K53" s="62" t="s">
        <v>121</v>
      </c>
      <c r="L53" s="62" t="s">
        <v>42</v>
      </c>
      <c r="M53" s="62">
        <v>15</v>
      </c>
      <c r="N53" s="243" t="str">
        <f t="shared" si="1"/>
        <v>○</v>
      </c>
      <c r="O53" s="243" t="str">
        <f t="shared" si="2"/>
        <v>○</v>
      </c>
    </row>
    <row r="54" spans="1:15" ht="18.75" customHeight="1" x14ac:dyDescent="0.2">
      <c r="A54" s="73" t="str">
        <f t="shared" si="0"/>
        <v>205b</v>
      </c>
      <c r="B54" s="74">
        <v>205</v>
      </c>
      <c r="C54" s="83" t="s">
        <v>248</v>
      </c>
      <c r="D54" s="81" t="s">
        <v>72</v>
      </c>
      <c r="E54" s="77" t="s">
        <v>173</v>
      </c>
      <c r="F54" s="78">
        <v>10</v>
      </c>
      <c r="G54" s="79"/>
      <c r="H54" s="62">
        <v>205</v>
      </c>
      <c r="I54" s="62" t="s">
        <v>164</v>
      </c>
      <c r="K54" s="62" t="s">
        <v>225</v>
      </c>
      <c r="L54" s="62" t="s">
        <v>43</v>
      </c>
      <c r="M54" s="62">
        <v>10</v>
      </c>
      <c r="N54" s="243" t="str">
        <f t="shared" si="1"/>
        <v>○</v>
      </c>
      <c r="O54" s="243" t="str">
        <f t="shared" si="2"/>
        <v>○</v>
      </c>
    </row>
    <row r="55" spans="1:15" ht="18.75" customHeight="1" x14ac:dyDescent="0.2">
      <c r="A55" s="73" t="str">
        <f t="shared" si="0"/>
        <v>206a</v>
      </c>
      <c r="B55" s="74">
        <v>206</v>
      </c>
      <c r="C55" s="75" t="s">
        <v>249</v>
      </c>
      <c r="D55" s="82" t="s">
        <v>75</v>
      </c>
      <c r="E55" s="77" t="s">
        <v>172</v>
      </c>
      <c r="F55" s="78">
        <v>15</v>
      </c>
      <c r="G55" s="79"/>
      <c r="H55" s="62">
        <v>206</v>
      </c>
      <c r="I55" s="62" t="s">
        <v>163</v>
      </c>
      <c r="K55" s="62" t="s">
        <v>121</v>
      </c>
      <c r="L55" s="62" t="s">
        <v>127</v>
      </c>
      <c r="M55" s="62">
        <v>15</v>
      </c>
      <c r="N55" s="243" t="str">
        <f t="shared" si="1"/>
        <v>○</v>
      </c>
      <c r="O55" s="243" t="str">
        <f t="shared" si="2"/>
        <v>○</v>
      </c>
    </row>
    <row r="56" spans="1:15" ht="18.75" customHeight="1" x14ac:dyDescent="0.2">
      <c r="A56" s="73" t="str">
        <f t="shared" si="0"/>
        <v>206b</v>
      </c>
      <c r="B56" s="74">
        <v>206</v>
      </c>
      <c r="C56" s="75" t="s">
        <v>249</v>
      </c>
      <c r="D56" s="82" t="s">
        <v>72</v>
      </c>
      <c r="E56" s="77" t="s">
        <v>173</v>
      </c>
      <c r="F56" s="78">
        <v>10</v>
      </c>
      <c r="G56" s="79"/>
      <c r="H56" s="62">
        <v>206</v>
      </c>
      <c r="I56" s="62" t="s">
        <v>168</v>
      </c>
      <c r="K56" s="62" t="s">
        <v>225</v>
      </c>
      <c r="L56" s="62" t="s">
        <v>128</v>
      </c>
      <c r="M56" s="62">
        <v>10</v>
      </c>
      <c r="N56" s="243" t="str">
        <f t="shared" si="1"/>
        <v>○</v>
      </c>
      <c r="O56" s="243" t="str">
        <f t="shared" si="2"/>
        <v>○</v>
      </c>
    </row>
    <row r="57" spans="1:15" ht="18.75" customHeight="1" x14ac:dyDescent="0.2">
      <c r="A57" s="73" t="str">
        <f t="shared" si="0"/>
        <v>207a</v>
      </c>
      <c r="B57" s="74">
        <v>207</v>
      </c>
      <c r="C57" s="75" t="s">
        <v>265</v>
      </c>
      <c r="D57" s="81" t="s">
        <v>75</v>
      </c>
      <c r="E57" s="165" t="s">
        <v>564</v>
      </c>
      <c r="F57" s="78">
        <v>15</v>
      </c>
      <c r="G57" s="94"/>
      <c r="H57" s="62">
        <v>207</v>
      </c>
      <c r="I57" s="62" t="s">
        <v>629</v>
      </c>
      <c r="K57" s="62" t="s">
        <v>121</v>
      </c>
      <c r="L57" s="62" t="s">
        <v>544</v>
      </c>
      <c r="M57" s="62">
        <v>15</v>
      </c>
      <c r="N57" s="243" t="str">
        <f t="shared" si="1"/>
        <v>○</v>
      </c>
      <c r="O57" s="243" t="str">
        <f t="shared" si="2"/>
        <v>○</v>
      </c>
    </row>
    <row r="58" spans="1:15" ht="18.75" customHeight="1" x14ac:dyDescent="0.2">
      <c r="A58" s="73" t="str">
        <f t="shared" si="0"/>
        <v>207b</v>
      </c>
      <c r="B58" s="74">
        <v>207</v>
      </c>
      <c r="C58" s="75" t="s">
        <v>265</v>
      </c>
      <c r="D58" s="81" t="s">
        <v>72</v>
      </c>
      <c r="E58" s="77" t="s">
        <v>181</v>
      </c>
      <c r="F58" s="78">
        <v>10</v>
      </c>
      <c r="G58" s="94"/>
      <c r="H58" s="62">
        <v>207</v>
      </c>
      <c r="I58" s="62" t="s">
        <v>629</v>
      </c>
      <c r="K58" s="62" t="s">
        <v>225</v>
      </c>
      <c r="L58" s="62" t="s">
        <v>65</v>
      </c>
      <c r="M58" s="62">
        <v>10</v>
      </c>
      <c r="N58" s="243" t="str">
        <f t="shared" si="1"/>
        <v>○</v>
      </c>
      <c r="O58" s="243" t="str">
        <f t="shared" si="2"/>
        <v>○</v>
      </c>
    </row>
    <row r="59" spans="1:15" ht="18.75" customHeight="1" x14ac:dyDescent="0.2">
      <c r="A59" s="73" t="str">
        <f t="shared" si="0"/>
        <v>207c</v>
      </c>
      <c r="B59" s="74">
        <v>207</v>
      </c>
      <c r="C59" s="75" t="s">
        <v>265</v>
      </c>
      <c r="D59" s="81" t="s">
        <v>73</v>
      </c>
      <c r="E59" s="165" t="s">
        <v>565</v>
      </c>
      <c r="F59" s="78">
        <v>8</v>
      </c>
      <c r="G59" s="94"/>
      <c r="H59" s="62">
        <v>207</v>
      </c>
      <c r="I59" s="62" t="s">
        <v>629</v>
      </c>
      <c r="K59" s="62" t="s">
        <v>122</v>
      </c>
      <c r="L59" s="62" t="s">
        <v>545</v>
      </c>
      <c r="M59" s="62">
        <v>8</v>
      </c>
      <c r="N59" s="243" t="str">
        <f t="shared" si="1"/>
        <v>○</v>
      </c>
      <c r="O59" s="243" t="str">
        <f t="shared" si="2"/>
        <v>○</v>
      </c>
    </row>
    <row r="60" spans="1:15" ht="18.75" customHeight="1" x14ac:dyDescent="0.2">
      <c r="A60" s="73" t="str">
        <f t="shared" si="0"/>
        <v>208a</v>
      </c>
      <c r="B60" s="74">
        <v>208</v>
      </c>
      <c r="C60" s="75" t="s">
        <v>266</v>
      </c>
      <c r="D60" s="81" t="s">
        <v>75</v>
      </c>
      <c r="E60" s="165" t="s">
        <v>566</v>
      </c>
      <c r="F60" s="78">
        <v>15</v>
      </c>
      <c r="G60" s="94"/>
      <c r="H60" s="62">
        <v>208</v>
      </c>
      <c r="I60" s="62" t="s">
        <v>406</v>
      </c>
      <c r="K60" s="62" t="s">
        <v>121</v>
      </c>
      <c r="L60" s="62" t="s">
        <v>546</v>
      </c>
      <c r="M60" s="62">
        <v>15</v>
      </c>
      <c r="N60" s="243" t="str">
        <f t="shared" si="1"/>
        <v>○</v>
      </c>
      <c r="O60" s="243" t="str">
        <f t="shared" si="2"/>
        <v>○</v>
      </c>
    </row>
    <row r="61" spans="1:15" ht="18.75" customHeight="1" x14ac:dyDescent="0.2">
      <c r="A61" s="73" t="str">
        <f t="shared" si="0"/>
        <v>208b</v>
      </c>
      <c r="B61" s="74">
        <v>208</v>
      </c>
      <c r="C61" s="75" t="s">
        <v>266</v>
      </c>
      <c r="D61" s="81" t="s">
        <v>72</v>
      </c>
      <c r="E61" s="77" t="s">
        <v>181</v>
      </c>
      <c r="F61" s="78">
        <v>10</v>
      </c>
      <c r="G61" s="79"/>
      <c r="H61" s="62">
        <v>208</v>
      </c>
      <c r="I61" s="62" t="s">
        <v>406</v>
      </c>
      <c r="K61" s="62" t="s">
        <v>225</v>
      </c>
      <c r="L61" s="62" t="s">
        <v>65</v>
      </c>
      <c r="M61" s="62">
        <v>10</v>
      </c>
      <c r="N61" s="243" t="str">
        <f t="shared" si="1"/>
        <v>○</v>
      </c>
      <c r="O61" s="243" t="str">
        <f t="shared" si="2"/>
        <v>○</v>
      </c>
    </row>
    <row r="62" spans="1:15" ht="18.75" customHeight="1" x14ac:dyDescent="0.2">
      <c r="A62" s="73" t="str">
        <f t="shared" si="0"/>
        <v>208c</v>
      </c>
      <c r="B62" s="74">
        <v>208</v>
      </c>
      <c r="C62" s="75" t="s">
        <v>266</v>
      </c>
      <c r="D62" s="81" t="s">
        <v>73</v>
      </c>
      <c r="E62" s="165" t="s">
        <v>567</v>
      </c>
      <c r="F62" s="78">
        <v>8</v>
      </c>
      <c r="G62" s="79"/>
      <c r="H62" s="62">
        <v>208</v>
      </c>
      <c r="I62" s="62" t="s">
        <v>406</v>
      </c>
      <c r="K62" s="62" t="s">
        <v>122</v>
      </c>
      <c r="L62" s="62" t="s">
        <v>547</v>
      </c>
      <c r="M62" s="62">
        <v>8</v>
      </c>
      <c r="N62" s="243" t="str">
        <f t="shared" si="1"/>
        <v>○</v>
      </c>
      <c r="O62" s="243" t="str">
        <f t="shared" si="2"/>
        <v>○</v>
      </c>
    </row>
    <row r="63" spans="1:15" ht="18.75" customHeight="1" x14ac:dyDescent="0.2">
      <c r="A63" s="73" t="str">
        <f t="shared" si="0"/>
        <v>209a</v>
      </c>
      <c r="B63" s="74">
        <v>209</v>
      </c>
      <c r="C63" s="83" t="s">
        <v>183</v>
      </c>
      <c r="D63" s="82" t="s">
        <v>75</v>
      </c>
      <c r="E63" s="77" t="s">
        <v>548</v>
      </c>
      <c r="F63" s="78">
        <v>15</v>
      </c>
      <c r="G63" s="91"/>
      <c r="H63" s="62">
        <v>209</v>
      </c>
      <c r="I63" s="62" t="s">
        <v>183</v>
      </c>
      <c r="K63" s="62" t="s">
        <v>121</v>
      </c>
      <c r="L63" s="62" t="s">
        <v>548</v>
      </c>
      <c r="M63" s="62">
        <v>15</v>
      </c>
      <c r="N63" s="243" t="str">
        <f t="shared" si="1"/>
        <v>○</v>
      </c>
      <c r="O63" s="243" t="str">
        <f t="shared" si="2"/>
        <v>○</v>
      </c>
    </row>
    <row r="64" spans="1:15" ht="19" x14ac:dyDescent="0.2">
      <c r="A64" s="73" t="str">
        <f t="shared" si="0"/>
        <v>210a</v>
      </c>
      <c r="B64" s="74">
        <v>210</v>
      </c>
      <c r="C64" s="83" t="s">
        <v>184</v>
      </c>
      <c r="D64" s="82" t="s">
        <v>75</v>
      </c>
      <c r="E64" s="77"/>
      <c r="F64" s="78">
        <v>15</v>
      </c>
      <c r="G64" s="79"/>
      <c r="H64" s="62">
        <v>210</v>
      </c>
      <c r="I64" s="62" t="s">
        <v>34</v>
      </c>
      <c r="K64" s="62" t="s">
        <v>121</v>
      </c>
      <c r="M64" s="62">
        <v>15</v>
      </c>
      <c r="N64" s="243" t="str">
        <f t="shared" si="1"/>
        <v>○</v>
      </c>
      <c r="O64" s="243" t="str">
        <f t="shared" si="2"/>
        <v>○</v>
      </c>
    </row>
    <row r="65" spans="1:15" ht="19" x14ac:dyDescent="0.2">
      <c r="A65" s="73" t="str">
        <f t="shared" si="0"/>
        <v>211a</v>
      </c>
      <c r="B65" s="74">
        <v>211</v>
      </c>
      <c r="C65" s="83" t="s">
        <v>142</v>
      </c>
      <c r="D65" s="82" t="s">
        <v>75</v>
      </c>
      <c r="E65" s="77" t="s">
        <v>115</v>
      </c>
      <c r="F65" s="78">
        <v>8</v>
      </c>
      <c r="G65" s="79"/>
      <c r="H65" s="62">
        <v>211</v>
      </c>
      <c r="I65" s="62" t="s">
        <v>630</v>
      </c>
      <c r="K65" s="62" t="s">
        <v>121</v>
      </c>
      <c r="L65" s="62" t="s">
        <v>67</v>
      </c>
      <c r="M65" s="62">
        <v>8</v>
      </c>
      <c r="N65" s="243" t="str">
        <f t="shared" si="1"/>
        <v>○</v>
      </c>
      <c r="O65" s="243" t="str">
        <f t="shared" si="2"/>
        <v>○</v>
      </c>
    </row>
    <row r="66" spans="1:15" ht="18.75" customHeight="1" x14ac:dyDescent="0.2">
      <c r="A66" s="73" t="str">
        <f t="shared" si="0"/>
        <v>211b</v>
      </c>
      <c r="B66" s="74">
        <v>211</v>
      </c>
      <c r="C66" s="83" t="s">
        <v>142</v>
      </c>
      <c r="D66" s="82" t="s">
        <v>72</v>
      </c>
      <c r="E66" s="77" t="s">
        <v>185</v>
      </c>
      <c r="F66" s="78">
        <v>8</v>
      </c>
      <c r="G66" s="79"/>
      <c r="H66" s="62">
        <v>211</v>
      </c>
      <c r="I66" s="62" t="s">
        <v>630</v>
      </c>
      <c r="K66" s="62" t="s">
        <v>225</v>
      </c>
      <c r="L66" s="62" t="s">
        <v>68</v>
      </c>
      <c r="M66" s="62">
        <v>8</v>
      </c>
      <c r="N66" s="243" t="str">
        <f t="shared" si="1"/>
        <v>○</v>
      </c>
      <c r="O66" s="243" t="str">
        <f t="shared" si="2"/>
        <v>○</v>
      </c>
    </row>
    <row r="67" spans="1:15" ht="18.75" customHeight="1" x14ac:dyDescent="0.2">
      <c r="A67" s="73" t="str">
        <f t="shared" si="0"/>
        <v>212a</v>
      </c>
      <c r="B67" s="74">
        <v>212</v>
      </c>
      <c r="C67" s="83" t="s">
        <v>114</v>
      </c>
      <c r="D67" s="82" t="s">
        <v>75</v>
      </c>
      <c r="E67" s="77" t="s">
        <v>115</v>
      </c>
      <c r="F67" s="78">
        <v>8</v>
      </c>
      <c r="G67" s="79"/>
      <c r="H67" s="62">
        <v>212</v>
      </c>
      <c r="I67" s="62" t="s">
        <v>631</v>
      </c>
      <c r="K67" s="62" t="s">
        <v>121</v>
      </c>
      <c r="L67" s="62" t="s">
        <v>67</v>
      </c>
      <c r="M67" s="62">
        <v>8</v>
      </c>
      <c r="N67" s="243" t="str">
        <f t="shared" si="1"/>
        <v>○</v>
      </c>
      <c r="O67" s="243" t="str">
        <f t="shared" si="2"/>
        <v>○</v>
      </c>
    </row>
    <row r="68" spans="1:15" ht="18.75" customHeight="1" x14ac:dyDescent="0.2">
      <c r="A68" s="73" t="str">
        <f t="shared" si="0"/>
        <v>212b</v>
      </c>
      <c r="B68" s="74">
        <v>212</v>
      </c>
      <c r="C68" s="83" t="s">
        <v>114</v>
      </c>
      <c r="D68" s="82" t="s">
        <v>72</v>
      </c>
      <c r="E68" s="77" t="s">
        <v>185</v>
      </c>
      <c r="F68" s="78">
        <v>8</v>
      </c>
      <c r="G68" s="79"/>
      <c r="H68" s="62">
        <v>212</v>
      </c>
      <c r="I68" s="62" t="s">
        <v>631</v>
      </c>
      <c r="K68" s="62" t="s">
        <v>225</v>
      </c>
      <c r="L68" s="62" t="s">
        <v>68</v>
      </c>
      <c r="M68" s="62">
        <v>8</v>
      </c>
      <c r="N68" s="243" t="str">
        <f t="shared" si="1"/>
        <v>○</v>
      </c>
      <c r="O68" s="243" t="str">
        <f t="shared" si="2"/>
        <v>○</v>
      </c>
    </row>
    <row r="69" spans="1:15" ht="18.75" customHeight="1" x14ac:dyDescent="0.2">
      <c r="A69" s="73" t="str">
        <f t="shared" si="0"/>
        <v>213a</v>
      </c>
      <c r="B69" s="74">
        <v>213</v>
      </c>
      <c r="C69" s="83" t="s">
        <v>116</v>
      </c>
      <c r="D69" s="82" t="s">
        <v>75</v>
      </c>
      <c r="E69" s="77" t="s">
        <v>172</v>
      </c>
      <c r="F69" s="78">
        <v>8</v>
      </c>
      <c r="G69" s="79"/>
      <c r="H69" s="62">
        <v>213</v>
      </c>
      <c r="I69" s="62" t="s">
        <v>394</v>
      </c>
      <c r="K69" s="62" t="s">
        <v>121</v>
      </c>
      <c r="L69" s="62" t="s">
        <v>42</v>
      </c>
      <c r="M69" s="62">
        <v>8</v>
      </c>
      <c r="N69" s="243" t="str">
        <f t="shared" si="1"/>
        <v>○</v>
      </c>
      <c r="O69" s="243" t="str">
        <f t="shared" si="2"/>
        <v>○</v>
      </c>
    </row>
    <row r="70" spans="1:15" ht="18.75" customHeight="1" x14ac:dyDescent="0.2">
      <c r="A70" s="73" t="str">
        <f t="shared" si="0"/>
        <v>213b</v>
      </c>
      <c r="B70" s="74">
        <v>213</v>
      </c>
      <c r="C70" s="83" t="s">
        <v>116</v>
      </c>
      <c r="D70" s="82" t="s">
        <v>72</v>
      </c>
      <c r="E70" s="77" t="s">
        <v>173</v>
      </c>
      <c r="F70" s="78">
        <v>5</v>
      </c>
      <c r="G70" s="79"/>
      <c r="H70" s="62">
        <v>213</v>
      </c>
      <c r="I70" s="62" t="s">
        <v>394</v>
      </c>
      <c r="K70" s="62" t="s">
        <v>225</v>
      </c>
      <c r="L70" s="62" t="s">
        <v>43</v>
      </c>
      <c r="M70" s="62">
        <v>5</v>
      </c>
      <c r="N70" s="243" t="str">
        <f t="shared" si="1"/>
        <v>○</v>
      </c>
      <c r="O70" s="243" t="str">
        <f t="shared" si="2"/>
        <v>○</v>
      </c>
    </row>
    <row r="71" spans="1:15" ht="18.75" customHeight="1" x14ac:dyDescent="0.2">
      <c r="A71" s="73" t="str">
        <f t="shared" si="0"/>
        <v>213c</v>
      </c>
      <c r="B71" s="74">
        <v>213</v>
      </c>
      <c r="C71" s="83" t="s">
        <v>116</v>
      </c>
      <c r="D71" s="82" t="s">
        <v>73</v>
      </c>
      <c r="E71" s="77" t="s">
        <v>186</v>
      </c>
      <c r="F71" s="78">
        <v>3</v>
      </c>
      <c r="G71" s="95"/>
      <c r="H71" s="62">
        <v>213</v>
      </c>
      <c r="I71" s="62" t="s">
        <v>394</v>
      </c>
      <c r="K71" s="62" t="s">
        <v>122</v>
      </c>
      <c r="L71" s="62" t="s">
        <v>44</v>
      </c>
      <c r="M71" s="62">
        <v>3</v>
      </c>
      <c r="N71" s="243" t="str">
        <f t="shared" si="1"/>
        <v>○</v>
      </c>
      <c r="O71" s="243" t="str">
        <f t="shared" si="2"/>
        <v>○</v>
      </c>
    </row>
    <row r="72" spans="1:15" ht="18.75" customHeight="1" x14ac:dyDescent="0.2">
      <c r="A72" s="73" t="str">
        <f t="shared" si="0"/>
        <v>214a</v>
      </c>
      <c r="B72" s="74">
        <v>214</v>
      </c>
      <c r="C72" s="83" t="s">
        <v>187</v>
      </c>
      <c r="D72" s="82" t="s">
        <v>75</v>
      </c>
      <c r="E72" s="77" t="s">
        <v>188</v>
      </c>
      <c r="F72" s="78">
        <v>10</v>
      </c>
      <c r="G72" s="95"/>
      <c r="H72" s="62">
        <v>214</v>
      </c>
      <c r="I72" s="62" t="s">
        <v>632</v>
      </c>
      <c r="K72" s="62" t="s">
        <v>121</v>
      </c>
      <c r="L72" s="62" t="s">
        <v>41</v>
      </c>
      <c r="M72" s="62">
        <v>10</v>
      </c>
      <c r="N72" s="243" t="str">
        <f t="shared" ref="N72:N135" si="3">IF(B72=H72,"○","×")</f>
        <v>○</v>
      </c>
      <c r="O72" s="243" t="str">
        <f t="shared" ref="O72:O135" si="4">IF(F72=M72,"○","×")</f>
        <v>○</v>
      </c>
    </row>
    <row r="73" spans="1:15" ht="18.75" customHeight="1" x14ac:dyDescent="0.2">
      <c r="A73" s="73" t="str">
        <f t="shared" si="0"/>
        <v>214b</v>
      </c>
      <c r="B73" s="74">
        <v>214</v>
      </c>
      <c r="C73" s="83" t="s">
        <v>187</v>
      </c>
      <c r="D73" s="82" t="s">
        <v>72</v>
      </c>
      <c r="E73" s="77" t="s">
        <v>172</v>
      </c>
      <c r="F73" s="78">
        <v>8</v>
      </c>
      <c r="G73" s="95"/>
      <c r="H73" s="62">
        <v>214</v>
      </c>
      <c r="I73" s="62" t="s">
        <v>632</v>
      </c>
      <c r="K73" s="62" t="s">
        <v>225</v>
      </c>
      <c r="L73" s="62" t="s">
        <v>42</v>
      </c>
      <c r="M73" s="62">
        <v>8</v>
      </c>
      <c r="N73" s="243" t="str">
        <f t="shared" si="3"/>
        <v>○</v>
      </c>
      <c r="O73" s="243" t="str">
        <f t="shared" si="4"/>
        <v>○</v>
      </c>
    </row>
    <row r="74" spans="1:15" ht="18.75" customHeight="1" x14ac:dyDescent="0.2">
      <c r="A74" s="73" t="str">
        <f t="shared" si="0"/>
        <v>214c</v>
      </c>
      <c r="B74" s="74">
        <v>214</v>
      </c>
      <c r="C74" s="83" t="s">
        <v>187</v>
      </c>
      <c r="D74" s="82" t="s">
        <v>73</v>
      </c>
      <c r="E74" s="77" t="s">
        <v>173</v>
      </c>
      <c r="F74" s="78">
        <v>5</v>
      </c>
      <c r="G74" s="95"/>
      <c r="H74" s="62">
        <v>214</v>
      </c>
      <c r="I74" s="62" t="s">
        <v>632</v>
      </c>
      <c r="K74" s="62" t="s">
        <v>122</v>
      </c>
      <c r="L74" s="62" t="s">
        <v>43</v>
      </c>
      <c r="M74" s="62">
        <v>5</v>
      </c>
      <c r="N74" s="243" t="str">
        <f t="shared" si="3"/>
        <v>○</v>
      </c>
      <c r="O74" s="243" t="str">
        <f t="shared" si="4"/>
        <v>○</v>
      </c>
    </row>
    <row r="75" spans="1:15" ht="18.75" customHeight="1" x14ac:dyDescent="0.2">
      <c r="A75" s="73" t="str">
        <f t="shared" si="0"/>
        <v>214d</v>
      </c>
      <c r="B75" s="74">
        <v>214</v>
      </c>
      <c r="C75" s="83" t="s">
        <v>187</v>
      </c>
      <c r="D75" s="82" t="s">
        <v>74</v>
      </c>
      <c r="E75" s="77" t="s">
        <v>186</v>
      </c>
      <c r="F75" s="78">
        <v>3</v>
      </c>
      <c r="G75" s="79"/>
      <c r="H75" s="62">
        <v>214</v>
      </c>
      <c r="I75" s="62" t="s">
        <v>632</v>
      </c>
      <c r="K75" s="62" t="s">
        <v>226</v>
      </c>
      <c r="L75" s="62" t="s">
        <v>44</v>
      </c>
      <c r="M75" s="62">
        <v>3</v>
      </c>
      <c r="N75" s="243" t="str">
        <f t="shared" si="3"/>
        <v>○</v>
      </c>
      <c r="O75" s="243" t="str">
        <f t="shared" si="4"/>
        <v>○</v>
      </c>
    </row>
    <row r="76" spans="1:15" ht="18.75" customHeight="1" x14ac:dyDescent="0.2">
      <c r="A76" s="73" t="str">
        <f t="shared" si="0"/>
        <v>215a</v>
      </c>
      <c r="B76" s="74">
        <v>215</v>
      </c>
      <c r="C76" s="83" t="s">
        <v>132</v>
      </c>
      <c r="D76" s="82" t="s">
        <v>75</v>
      </c>
      <c r="E76" s="77" t="s">
        <v>173</v>
      </c>
      <c r="F76" s="78">
        <v>15</v>
      </c>
      <c r="G76" s="79"/>
      <c r="H76" s="62">
        <v>215</v>
      </c>
      <c r="I76" s="62" t="s">
        <v>633</v>
      </c>
      <c r="K76" s="62" t="s">
        <v>121</v>
      </c>
      <c r="L76" s="62" t="s">
        <v>43</v>
      </c>
      <c r="M76" s="62">
        <v>15</v>
      </c>
      <c r="N76" s="243" t="str">
        <f t="shared" si="3"/>
        <v>○</v>
      </c>
      <c r="O76" s="243" t="str">
        <f t="shared" si="4"/>
        <v>○</v>
      </c>
    </row>
    <row r="77" spans="1:15" ht="19" x14ac:dyDescent="0.2">
      <c r="A77" s="73" t="str">
        <f t="shared" si="0"/>
        <v>216a</v>
      </c>
      <c r="B77" s="74">
        <v>216</v>
      </c>
      <c r="C77" s="83" t="s">
        <v>86</v>
      </c>
      <c r="D77" s="82" t="s">
        <v>75</v>
      </c>
      <c r="E77" s="77"/>
      <c r="F77" s="78">
        <v>5</v>
      </c>
      <c r="G77" s="79"/>
      <c r="H77" s="62">
        <v>216</v>
      </c>
      <c r="I77" s="62" t="s">
        <v>634</v>
      </c>
      <c r="K77" s="62" t="s">
        <v>121</v>
      </c>
      <c r="M77" s="62">
        <v>5</v>
      </c>
      <c r="N77" s="243" t="str">
        <f t="shared" si="3"/>
        <v>○</v>
      </c>
      <c r="O77" s="243" t="str">
        <f t="shared" si="4"/>
        <v>○</v>
      </c>
    </row>
    <row r="78" spans="1:15" ht="19" x14ac:dyDescent="0.2">
      <c r="A78" s="73" t="str">
        <f t="shared" si="0"/>
        <v>217a</v>
      </c>
      <c r="B78" s="74">
        <v>217</v>
      </c>
      <c r="C78" s="83" t="s">
        <v>133</v>
      </c>
      <c r="D78" s="82" t="s">
        <v>75</v>
      </c>
      <c r="E78" s="77"/>
      <c r="F78" s="78">
        <v>10</v>
      </c>
      <c r="G78" s="79"/>
      <c r="H78" s="62">
        <v>217</v>
      </c>
      <c r="I78" s="62" t="s">
        <v>635</v>
      </c>
      <c r="K78" s="62" t="s">
        <v>121</v>
      </c>
      <c r="M78" s="62">
        <v>10</v>
      </c>
      <c r="N78" s="243" t="str">
        <f t="shared" si="3"/>
        <v>○</v>
      </c>
      <c r="O78" s="243" t="str">
        <f t="shared" si="4"/>
        <v>○</v>
      </c>
    </row>
    <row r="79" spans="1:15" ht="19" x14ac:dyDescent="0.2">
      <c r="A79" s="73" t="str">
        <f t="shared" si="0"/>
        <v>218a</v>
      </c>
      <c r="B79" s="74">
        <v>218</v>
      </c>
      <c r="C79" s="83" t="s">
        <v>134</v>
      </c>
      <c r="D79" s="82" t="s">
        <v>75</v>
      </c>
      <c r="E79" s="77" t="s">
        <v>172</v>
      </c>
      <c r="F79" s="78">
        <v>15</v>
      </c>
      <c r="G79" s="79"/>
      <c r="H79" s="62">
        <v>218</v>
      </c>
      <c r="I79" s="62" t="s">
        <v>636</v>
      </c>
      <c r="K79" s="62" t="s">
        <v>121</v>
      </c>
      <c r="L79" s="62" t="s">
        <v>42</v>
      </c>
      <c r="M79" s="62">
        <v>15</v>
      </c>
      <c r="N79" s="243" t="str">
        <f t="shared" si="3"/>
        <v>○</v>
      </c>
      <c r="O79" s="243" t="str">
        <f t="shared" si="4"/>
        <v>○</v>
      </c>
    </row>
    <row r="80" spans="1:15" ht="19" x14ac:dyDescent="0.2">
      <c r="A80" s="73" t="str">
        <f t="shared" si="0"/>
        <v>219a</v>
      </c>
      <c r="B80" s="74">
        <v>219</v>
      </c>
      <c r="C80" s="83" t="s">
        <v>189</v>
      </c>
      <c r="D80" s="82" t="s">
        <v>75</v>
      </c>
      <c r="E80" s="77"/>
      <c r="F80" s="78">
        <v>8</v>
      </c>
      <c r="G80" s="79"/>
      <c r="H80" s="62">
        <v>219</v>
      </c>
      <c r="I80" s="62" t="s">
        <v>637</v>
      </c>
      <c r="K80" s="62" t="s">
        <v>121</v>
      </c>
      <c r="M80" s="62">
        <v>8</v>
      </c>
      <c r="N80" s="243" t="str">
        <f t="shared" si="3"/>
        <v>○</v>
      </c>
      <c r="O80" s="243" t="str">
        <f t="shared" si="4"/>
        <v>○</v>
      </c>
    </row>
    <row r="81" spans="1:15" ht="19" x14ac:dyDescent="0.2">
      <c r="A81" s="73" t="str">
        <f t="shared" ref="A81:A145" si="5">B81&amp;D81</f>
        <v>220a</v>
      </c>
      <c r="B81" s="74">
        <v>220</v>
      </c>
      <c r="C81" s="83" t="s">
        <v>83</v>
      </c>
      <c r="D81" s="82" t="s">
        <v>75</v>
      </c>
      <c r="E81" s="77" t="s">
        <v>188</v>
      </c>
      <c r="F81" s="78">
        <v>10</v>
      </c>
      <c r="G81" s="79"/>
      <c r="H81" s="62">
        <v>220</v>
      </c>
      <c r="I81" s="62" t="s">
        <v>395</v>
      </c>
      <c r="K81" s="62" t="s">
        <v>121</v>
      </c>
      <c r="L81" s="62" t="s">
        <v>41</v>
      </c>
      <c r="M81" s="62">
        <v>10</v>
      </c>
      <c r="N81" s="243" t="str">
        <f t="shared" si="3"/>
        <v>○</v>
      </c>
      <c r="O81" s="243" t="str">
        <f t="shared" si="4"/>
        <v>○</v>
      </c>
    </row>
    <row r="82" spans="1:15" ht="18.75" customHeight="1" x14ac:dyDescent="0.2">
      <c r="A82" s="73" t="str">
        <f t="shared" si="5"/>
        <v>220b</v>
      </c>
      <c r="B82" s="74">
        <v>220</v>
      </c>
      <c r="C82" s="83" t="s">
        <v>83</v>
      </c>
      <c r="D82" s="82" t="s">
        <v>72</v>
      </c>
      <c r="E82" s="77" t="s">
        <v>172</v>
      </c>
      <c r="F82" s="85">
        <v>5</v>
      </c>
      <c r="G82" s="79"/>
      <c r="H82" s="62">
        <v>220</v>
      </c>
      <c r="I82" s="62" t="s">
        <v>395</v>
      </c>
      <c r="K82" s="62" t="s">
        <v>225</v>
      </c>
      <c r="L82" s="62" t="s">
        <v>42</v>
      </c>
      <c r="M82" s="62">
        <v>5</v>
      </c>
      <c r="N82" s="243" t="str">
        <f t="shared" si="3"/>
        <v>○</v>
      </c>
      <c r="O82" s="243" t="str">
        <f t="shared" si="4"/>
        <v>○</v>
      </c>
    </row>
    <row r="83" spans="1:15" ht="18.75" customHeight="1" x14ac:dyDescent="0.2">
      <c r="A83" s="73" t="str">
        <f t="shared" si="5"/>
        <v>220c</v>
      </c>
      <c r="B83" s="74">
        <v>220</v>
      </c>
      <c r="C83" s="83" t="s">
        <v>83</v>
      </c>
      <c r="D83" s="82" t="s">
        <v>73</v>
      </c>
      <c r="E83" s="77" t="s">
        <v>173</v>
      </c>
      <c r="F83" s="85">
        <v>3</v>
      </c>
      <c r="G83" s="79"/>
      <c r="H83" s="62">
        <v>220</v>
      </c>
      <c r="I83" s="62" t="s">
        <v>395</v>
      </c>
      <c r="K83" s="62" t="s">
        <v>122</v>
      </c>
      <c r="L83" s="62" t="s">
        <v>43</v>
      </c>
      <c r="M83" s="62">
        <v>3</v>
      </c>
      <c r="N83" s="243" t="str">
        <f t="shared" si="3"/>
        <v>○</v>
      </c>
      <c r="O83" s="243" t="str">
        <f t="shared" si="4"/>
        <v>○</v>
      </c>
    </row>
    <row r="84" spans="1:15" ht="18.75" customHeight="1" x14ac:dyDescent="0.2">
      <c r="A84" s="73" t="str">
        <f t="shared" si="5"/>
        <v>221a</v>
      </c>
      <c r="B84" s="74">
        <v>221</v>
      </c>
      <c r="C84" s="75" t="s">
        <v>190</v>
      </c>
      <c r="D84" s="82" t="s">
        <v>75</v>
      </c>
      <c r="E84" s="77" t="s">
        <v>172</v>
      </c>
      <c r="F84" s="78">
        <v>15</v>
      </c>
      <c r="G84" s="79"/>
      <c r="H84" s="62">
        <v>221</v>
      </c>
      <c r="I84" s="62" t="s">
        <v>396</v>
      </c>
      <c r="K84" s="62" t="s">
        <v>121</v>
      </c>
      <c r="L84" s="62" t="s">
        <v>42</v>
      </c>
      <c r="M84" s="62">
        <v>15</v>
      </c>
      <c r="N84" s="243" t="str">
        <f t="shared" si="3"/>
        <v>○</v>
      </c>
      <c r="O84" s="243" t="str">
        <f t="shared" si="4"/>
        <v>○</v>
      </c>
    </row>
    <row r="85" spans="1:15" ht="18.75" customHeight="1" x14ac:dyDescent="0.2">
      <c r="A85" s="73" t="str">
        <f t="shared" si="5"/>
        <v>221b</v>
      </c>
      <c r="B85" s="74">
        <v>221</v>
      </c>
      <c r="C85" s="75" t="s">
        <v>190</v>
      </c>
      <c r="D85" s="82" t="s">
        <v>72</v>
      </c>
      <c r="E85" s="77" t="s">
        <v>173</v>
      </c>
      <c r="F85" s="85">
        <v>10</v>
      </c>
      <c r="G85" s="79"/>
      <c r="H85" s="62">
        <v>221</v>
      </c>
      <c r="I85" s="62" t="s">
        <v>396</v>
      </c>
      <c r="K85" s="62" t="s">
        <v>225</v>
      </c>
      <c r="L85" s="62" t="s">
        <v>43</v>
      </c>
      <c r="M85" s="62">
        <v>10</v>
      </c>
      <c r="N85" s="243" t="str">
        <f t="shared" si="3"/>
        <v>○</v>
      </c>
      <c r="O85" s="243" t="str">
        <f t="shared" si="4"/>
        <v>○</v>
      </c>
    </row>
    <row r="86" spans="1:15" ht="18.75" customHeight="1" x14ac:dyDescent="0.2">
      <c r="A86" s="73" t="str">
        <f t="shared" si="5"/>
        <v>221c</v>
      </c>
      <c r="B86" s="74">
        <v>221</v>
      </c>
      <c r="C86" s="75" t="s">
        <v>190</v>
      </c>
      <c r="D86" s="82" t="s">
        <v>73</v>
      </c>
      <c r="E86" s="77" t="s">
        <v>186</v>
      </c>
      <c r="F86" s="85">
        <v>8</v>
      </c>
      <c r="G86" s="79"/>
      <c r="H86" s="62">
        <v>221</v>
      </c>
      <c r="I86" s="62" t="s">
        <v>396</v>
      </c>
      <c r="K86" s="62" t="s">
        <v>122</v>
      </c>
      <c r="L86" s="62" t="s">
        <v>44</v>
      </c>
      <c r="M86" s="62">
        <v>8</v>
      </c>
      <c r="N86" s="243" t="str">
        <f t="shared" si="3"/>
        <v>○</v>
      </c>
      <c r="O86" s="243" t="str">
        <f t="shared" si="4"/>
        <v>○</v>
      </c>
    </row>
    <row r="87" spans="1:15" ht="18.75" customHeight="1" x14ac:dyDescent="0.2">
      <c r="A87" s="73" t="str">
        <f t="shared" si="5"/>
        <v>222a</v>
      </c>
      <c r="B87" s="74">
        <v>222</v>
      </c>
      <c r="C87" s="75" t="s">
        <v>84</v>
      </c>
      <c r="D87" s="82" t="s">
        <v>75</v>
      </c>
      <c r="E87" s="77" t="s">
        <v>188</v>
      </c>
      <c r="F87" s="78">
        <v>10</v>
      </c>
      <c r="G87" s="79"/>
      <c r="H87" s="62">
        <v>222</v>
      </c>
      <c r="I87" s="62" t="s">
        <v>397</v>
      </c>
      <c r="K87" s="62" t="s">
        <v>121</v>
      </c>
      <c r="L87" s="62" t="s">
        <v>41</v>
      </c>
      <c r="M87" s="62">
        <v>10</v>
      </c>
      <c r="N87" s="243" t="str">
        <f t="shared" si="3"/>
        <v>○</v>
      </c>
      <c r="O87" s="243" t="str">
        <f t="shared" si="4"/>
        <v>○</v>
      </c>
    </row>
    <row r="88" spans="1:15" ht="18.75" customHeight="1" x14ac:dyDescent="0.2">
      <c r="A88" s="73" t="str">
        <f t="shared" si="5"/>
        <v>222b</v>
      </c>
      <c r="B88" s="74">
        <v>222</v>
      </c>
      <c r="C88" s="75" t="s">
        <v>84</v>
      </c>
      <c r="D88" s="82" t="s">
        <v>72</v>
      </c>
      <c r="E88" s="77" t="s">
        <v>172</v>
      </c>
      <c r="F88" s="85">
        <v>5</v>
      </c>
      <c r="G88" s="79"/>
      <c r="H88" s="62">
        <v>222</v>
      </c>
      <c r="I88" s="62" t="s">
        <v>397</v>
      </c>
      <c r="K88" s="62" t="s">
        <v>225</v>
      </c>
      <c r="L88" s="62" t="s">
        <v>42</v>
      </c>
      <c r="M88" s="62">
        <v>5</v>
      </c>
      <c r="N88" s="243" t="str">
        <f t="shared" si="3"/>
        <v>○</v>
      </c>
      <c r="O88" s="243" t="str">
        <f t="shared" si="4"/>
        <v>○</v>
      </c>
    </row>
    <row r="89" spans="1:15" ht="18.75" customHeight="1" x14ac:dyDescent="0.2">
      <c r="A89" s="73" t="str">
        <f t="shared" si="5"/>
        <v>222c</v>
      </c>
      <c r="B89" s="74">
        <v>222</v>
      </c>
      <c r="C89" s="75" t="s">
        <v>84</v>
      </c>
      <c r="D89" s="82" t="s">
        <v>73</v>
      </c>
      <c r="E89" s="77" t="s">
        <v>173</v>
      </c>
      <c r="F89" s="85">
        <v>3</v>
      </c>
      <c r="G89" s="79"/>
      <c r="H89" s="62">
        <v>222</v>
      </c>
      <c r="I89" s="62" t="s">
        <v>397</v>
      </c>
      <c r="K89" s="62" t="s">
        <v>122</v>
      </c>
      <c r="L89" s="62" t="s">
        <v>43</v>
      </c>
      <c r="M89" s="62">
        <v>3</v>
      </c>
      <c r="N89" s="243" t="str">
        <f t="shared" si="3"/>
        <v>○</v>
      </c>
      <c r="O89" s="243" t="str">
        <f t="shared" si="4"/>
        <v>○</v>
      </c>
    </row>
    <row r="90" spans="1:15" ht="18.75" customHeight="1" x14ac:dyDescent="0.2">
      <c r="A90" s="73" t="str">
        <f t="shared" si="5"/>
        <v>223a</v>
      </c>
      <c r="B90" s="74">
        <v>223</v>
      </c>
      <c r="C90" s="75" t="s">
        <v>117</v>
      </c>
      <c r="D90" s="82" t="s">
        <v>75</v>
      </c>
      <c r="E90" s="61"/>
      <c r="F90" s="85">
        <v>3</v>
      </c>
      <c r="G90" s="79"/>
      <c r="H90" s="62">
        <v>223</v>
      </c>
      <c r="I90" s="62" t="s">
        <v>638</v>
      </c>
      <c r="K90" s="62" t="s">
        <v>121</v>
      </c>
      <c r="M90" s="62">
        <v>3</v>
      </c>
      <c r="N90" s="243" t="str">
        <f t="shared" si="3"/>
        <v>○</v>
      </c>
      <c r="O90" s="243" t="str">
        <f t="shared" si="4"/>
        <v>○</v>
      </c>
    </row>
    <row r="91" spans="1:15" ht="19" x14ac:dyDescent="0.2">
      <c r="A91" s="73" t="str">
        <f t="shared" si="5"/>
        <v>224a</v>
      </c>
      <c r="B91" s="74">
        <v>224</v>
      </c>
      <c r="C91" s="75" t="s">
        <v>118</v>
      </c>
      <c r="D91" s="82" t="s">
        <v>75</v>
      </c>
      <c r="E91" s="61" t="s">
        <v>188</v>
      </c>
      <c r="F91" s="85">
        <v>10</v>
      </c>
      <c r="G91" s="79"/>
      <c r="H91" s="62">
        <v>224</v>
      </c>
      <c r="I91" s="62" t="s">
        <v>639</v>
      </c>
      <c r="K91" s="62" t="s">
        <v>121</v>
      </c>
      <c r="L91" s="62" t="s">
        <v>41</v>
      </c>
      <c r="M91" s="62">
        <v>10</v>
      </c>
      <c r="N91" s="243" t="str">
        <f t="shared" si="3"/>
        <v>○</v>
      </c>
      <c r="O91" s="243" t="str">
        <f t="shared" si="4"/>
        <v>○</v>
      </c>
    </row>
    <row r="92" spans="1:15" ht="18.75" customHeight="1" x14ac:dyDescent="0.2">
      <c r="A92" s="73" t="str">
        <f t="shared" si="5"/>
        <v>224b</v>
      </c>
      <c r="B92" s="74">
        <v>224</v>
      </c>
      <c r="C92" s="75" t="s">
        <v>118</v>
      </c>
      <c r="D92" s="82" t="s">
        <v>72</v>
      </c>
      <c r="E92" s="61" t="s">
        <v>172</v>
      </c>
      <c r="F92" s="85">
        <v>8</v>
      </c>
      <c r="G92" s="79"/>
      <c r="H92" s="62">
        <v>224</v>
      </c>
      <c r="I92" s="62" t="s">
        <v>639</v>
      </c>
      <c r="K92" s="62" t="s">
        <v>225</v>
      </c>
      <c r="L92" s="62" t="s">
        <v>42</v>
      </c>
      <c r="M92" s="62">
        <v>8</v>
      </c>
      <c r="N92" s="243" t="str">
        <f t="shared" si="3"/>
        <v>○</v>
      </c>
      <c r="O92" s="243" t="str">
        <f t="shared" si="4"/>
        <v>○</v>
      </c>
    </row>
    <row r="93" spans="1:15" ht="18.75" customHeight="1" x14ac:dyDescent="0.2">
      <c r="A93" s="73" t="str">
        <f t="shared" si="5"/>
        <v>224c</v>
      </c>
      <c r="B93" s="74">
        <v>224</v>
      </c>
      <c r="C93" s="75" t="s">
        <v>118</v>
      </c>
      <c r="D93" s="82" t="s">
        <v>73</v>
      </c>
      <c r="E93" s="61" t="s">
        <v>173</v>
      </c>
      <c r="F93" s="85">
        <v>5</v>
      </c>
      <c r="G93" s="79"/>
      <c r="H93" s="62">
        <v>224</v>
      </c>
      <c r="I93" s="62" t="s">
        <v>639</v>
      </c>
      <c r="K93" s="62" t="s">
        <v>122</v>
      </c>
      <c r="L93" s="62" t="s">
        <v>43</v>
      </c>
      <c r="M93" s="62">
        <v>5</v>
      </c>
      <c r="N93" s="243" t="str">
        <f t="shared" si="3"/>
        <v>○</v>
      </c>
      <c r="O93" s="243" t="str">
        <f t="shared" si="4"/>
        <v>○</v>
      </c>
    </row>
    <row r="94" spans="1:15" ht="18.75" customHeight="1" x14ac:dyDescent="0.2">
      <c r="A94" s="73" t="str">
        <f t="shared" si="5"/>
        <v>224d</v>
      </c>
      <c r="B94" s="74">
        <v>224</v>
      </c>
      <c r="C94" s="75" t="s">
        <v>118</v>
      </c>
      <c r="D94" s="82" t="s">
        <v>74</v>
      </c>
      <c r="E94" s="61" t="s">
        <v>186</v>
      </c>
      <c r="F94" s="85">
        <v>3</v>
      </c>
      <c r="G94" s="79"/>
      <c r="H94" s="62">
        <v>224</v>
      </c>
      <c r="I94" s="62" t="s">
        <v>639</v>
      </c>
      <c r="K94" s="62" t="s">
        <v>226</v>
      </c>
      <c r="L94" s="62" t="s">
        <v>44</v>
      </c>
      <c r="M94" s="62">
        <v>3</v>
      </c>
      <c r="N94" s="243" t="str">
        <f t="shared" si="3"/>
        <v>○</v>
      </c>
      <c r="O94" s="243" t="str">
        <f t="shared" si="4"/>
        <v>○</v>
      </c>
    </row>
    <row r="95" spans="1:15" ht="18.75" customHeight="1" x14ac:dyDescent="0.2">
      <c r="A95" s="73" t="str">
        <f t="shared" si="5"/>
        <v>225a</v>
      </c>
      <c r="B95" s="74">
        <v>225</v>
      </c>
      <c r="C95" s="75" t="s">
        <v>610</v>
      </c>
      <c r="D95" s="61" t="s">
        <v>121</v>
      </c>
      <c r="E95" s="85" t="s">
        <v>95</v>
      </c>
      <c r="F95" s="85">
        <v>3</v>
      </c>
      <c r="G95" s="79"/>
      <c r="H95" s="62">
        <v>225</v>
      </c>
      <c r="I95" s="62" t="s">
        <v>610</v>
      </c>
      <c r="K95" s="62" t="s">
        <v>121</v>
      </c>
      <c r="L95" s="62" t="s">
        <v>95</v>
      </c>
      <c r="M95" s="62">
        <v>3</v>
      </c>
      <c r="N95" s="243" t="str">
        <f t="shared" si="3"/>
        <v>○</v>
      </c>
      <c r="O95" s="243" t="str">
        <f t="shared" si="4"/>
        <v>○</v>
      </c>
    </row>
    <row r="96" spans="1:15" ht="18.75" customHeight="1" x14ac:dyDescent="0.2">
      <c r="A96" s="73" t="str">
        <f t="shared" si="5"/>
        <v>301a</v>
      </c>
      <c r="B96" s="74">
        <v>301</v>
      </c>
      <c r="C96" s="75" t="s">
        <v>299</v>
      </c>
      <c r="D96" s="82" t="s">
        <v>75</v>
      </c>
      <c r="E96" s="61"/>
      <c r="F96" s="85">
        <v>15</v>
      </c>
      <c r="G96" s="79"/>
      <c r="H96" s="62">
        <v>301</v>
      </c>
      <c r="I96" s="62" t="s">
        <v>320</v>
      </c>
      <c r="K96" s="62" t="s">
        <v>121</v>
      </c>
      <c r="M96" s="62">
        <v>15</v>
      </c>
      <c r="N96" s="243" t="str">
        <f t="shared" si="3"/>
        <v>○</v>
      </c>
      <c r="O96" s="243" t="str">
        <f t="shared" si="4"/>
        <v>○</v>
      </c>
    </row>
    <row r="97" spans="1:15" ht="19" x14ac:dyDescent="0.2">
      <c r="A97" s="73" t="str">
        <f t="shared" si="5"/>
        <v>302a</v>
      </c>
      <c r="B97" s="74">
        <v>302</v>
      </c>
      <c r="C97" s="75" t="s">
        <v>296</v>
      </c>
      <c r="D97" s="82" t="s">
        <v>75</v>
      </c>
      <c r="E97" s="61"/>
      <c r="F97" s="85">
        <v>15</v>
      </c>
      <c r="G97" s="79"/>
      <c r="H97" s="62">
        <v>302</v>
      </c>
      <c r="I97" s="62" t="s">
        <v>321</v>
      </c>
      <c r="K97" s="62" t="s">
        <v>121</v>
      </c>
      <c r="M97" s="62">
        <v>15</v>
      </c>
      <c r="N97" s="243" t="str">
        <f t="shared" si="3"/>
        <v>○</v>
      </c>
      <c r="O97" s="243" t="str">
        <f t="shared" si="4"/>
        <v>○</v>
      </c>
    </row>
    <row r="98" spans="1:15" ht="19" x14ac:dyDescent="0.2">
      <c r="A98" s="73" t="str">
        <f t="shared" si="5"/>
        <v>303a</v>
      </c>
      <c r="B98" s="74">
        <v>303</v>
      </c>
      <c r="C98" s="75" t="s">
        <v>298</v>
      </c>
      <c r="D98" s="82" t="s">
        <v>75</v>
      </c>
      <c r="E98" s="61"/>
      <c r="F98" s="85">
        <v>15</v>
      </c>
      <c r="G98" s="79"/>
      <c r="H98" s="62">
        <v>303</v>
      </c>
      <c r="I98" s="62" t="s">
        <v>298</v>
      </c>
      <c r="K98" s="62" t="s">
        <v>121</v>
      </c>
      <c r="M98" s="62">
        <v>15</v>
      </c>
      <c r="N98" s="243" t="str">
        <f t="shared" si="3"/>
        <v>○</v>
      </c>
      <c r="O98" s="243" t="str">
        <f t="shared" si="4"/>
        <v>○</v>
      </c>
    </row>
    <row r="99" spans="1:15" ht="19" x14ac:dyDescent="0.2">
      <c r="A99" s="73" t="str">
        <f t="shared" si="5"/>
        <v>304a</v>
      </c>
      <c r="B99" s="74">
        <v>304</v>
      </c>
      <c r="C99" s="75" t="s">
        <v>250</v>
      </c>
      <c r="D99" s="82" t="s">
        <v>75</v>
      </c>
      <c r="E99" s="61" t="s">
        <v>188</v>
      </c>
      <c r="F99" s="85">
        <v>10</v>
      </c>
      <c r="G99" s="79"/>
      <c r="H99" s="62">
        <v>304</v>
      </c>
      <c r="I99" s="62" t="s">
        <v>640</v>
      </c>
      <c r="K99" s="62" t="s">
        <v>121</v>
      </c>
      <c r="L99" s="62" t="s">
        <v>41</v>
      </c>
      <c r="M99" s="62">
        <v>10</v>
      </c>
      <c r="N99" s="243" t="str">
        <f t="shared" si="3"/>
        <v>○</v>
      </c>
      <c r="O99" s="243" t="str">
        <f t="shared" si="4"/>
        <v>○</v>
      </c>
    </row>
    <row r="100" spans="1:15" ht="18.75" customHeight="1" x14ac:dyDescent="0.2">
      <c r="A100" s="73" t="str">
        <f t="shared" si="5"/>
        <v>304b</v>
      </c>
      <c r="B100" s="74">
        <v>304</v>
      </c>
      <c r="C100" s="75" t="s">
        <v>250</v>
      </c>
      <c r="D100" s="82" t="s">
        <v>72</v>
      </c>
      <c r="E100" s="61" t="s">
        <v>172</v>
      </c>
      <c r="F100" s="85">
        <v>5</v>
      </c>
      <c r="G100" s="79"/>
      <c r="H100" s="62">
        <v>304</v>
      </c>
      <c r="I100" s="62" t="s">
        <v>640</v>
      </c>
      <c r="K100" s="62" t="s">
        <v>225</v>
      </c>
      <c r="L100" s="62" t="s">
        <v>42</v>
      </c>
      <c r="M100" s="62">
        <v>5</v>
      </c>
      <c r="N100" s="243" t="str">
        <f t="shared" si="3"/>
        <v>○</v>
      </c>
      <c r="O100" s="243" t="str">
        <f t="shared" si="4"/>
        <v>○</v>
      </c>
    </row>
    <row r="101" spans="1:15" ht="18.75" customHeight="1" x14ac:dyDescent="0.2">
      <c r="A101" s="73" t="str">
        <f t="shared" si="5"/>
        <v>304c</v>
      </c>
      <c r="B101" s="74">
        <v>304</v>
      </c>
      <c r="C101" s="75" t="s">
        <v>250</v>
      </c>
      <c r="D101" s="82" t="s">
        <v>73</v>
      </c>
      <c r="E101" s="61" t="s">
        <v>173</v>
      </c>
      <c r="F101" s="85">
        <v>3</v>
      </c>
      <c r="G101" s="79"/>
      <c r="H101" s="62">
        <v>304</v>
      </c>
      <c r="I101" s="62" t="s">
        <v>640</v>
      </c>
      <c r="K101" s="62" t="s">
        <v>122</v>
      </c>
      <c r="L101" s="62" t="s">
        <v>43</v>
      </c>
      <c r="M101" s="62">
        <v>3</v>
      </c>
      <c r="N101" s="243" t="str">
        <f t="shared" si="3"/>
        <v>○</v>
      </c>
      <c r="O101" s="243" t="str">
        <f t="shared" si="4"/>
        <v>○</v>
      </c>
    </row>
    <row r="102" spans="1:15" ht="18.75" customHeight="1" x14ac:dyDescent="0.2">
      <c r="A102" s="73" t="str">
        <f t="shared" si="5"/>
        <v>305a</v>
      </c>
      <c r="B102" s="74">
        <v>305</v>
      </c>
      <c r="C102" s="75" t="s">
        <v>569</v>
      </c>
      <c r="D102" s="82" t="s">
        <v>75</v>
      </c>
      <c r="E102" s="61" t="s">
        <v>192</v>
      </c>
      <c r="F102" s="85">
        <v>10</v>
      </c>
      <c r="G102" s="79"/>
      <c r="H102" s="62">
        <v>305</v>
      </c>
      <c r="I102" s="62" t="s">
        <v>14</v>
      </c>
      <c r="J102" s="62" t="s">
        <v>89</v>
      </c>
      <c r="K102" s="62" t="s">
        <v>121</v>
      </c>
      <c r="L102" s="62" t="s">
        <v>641</v>
      </c>
      <c r="M102" s="62">
        <v>10</v>
      </c>
      <c r="N102" s="243" t="str">
        <f t="shared" si="3"/>
        <v>○</v>
      </c>
      <c r="O102" s="243" t="str">
        <f t="shared" si="4"/>
        <v>○</v>
      </c>
    </row>
    <row r="103" spans="1:15" ht="18.75" customHeight="1" x14ac:dyDescent="0.2">
      <c r="A103" s="73" t="str">
        <f t="shared" si="5"/>
        <v>305b</v>
      </c>
      <c r="B103" s="74">
        <v>305</v>
      </c>
      <c r="C103" s="75" t="s">
        <v>570</v>
      </c>
      <c r="D103" s="82" t="s">
        <v>72</v>
      </c>
      <c r="E103" s="61" t="s">
        <v>193</v>
      </c>
      <c r="F103" s="85">
        <v>5</v>
      </c>
      <c r="G103" s="79"/>
      <c r="H103" s="62">
        <v>305</v>
      </c>
      <c r="I103" s="62" t="s">
        <v>14</v>
      </c>
      <c r="J103" s="62" t="s">
        <v>88</v>
      </c>
      <c r="K103" s="62" t="s">
        <v>225</v>
      </c>
      <c r="L103" s="62" t="s">
        <v>642</v>
      </c>
      <c r="M103" s="62">
        <v>5</v>
      </c>
      <c r="N103" s="243" t="str">
        <f t="shared" si="3"/>
        <v>○</v>
      </c>
      <c r="O103" s="243" t="str">
        <f t="shared" si="4"/>
        <v>○</v>
      </c>
    </row>
    <row r="104" spans="1:15" ht="18.75" customHeight="1" x14ac:dyDescent="0.2">
      <c r="A104" s="73" t="str">
        <f t="shared" si="5"/>
        <v>305c</v>
      </c>
      <c r="B104" s="74">
        <v>305</v>
      </c>
      <c r="C104" s="75" t="s">
        <v>571</v>
      </c>
      <c r="D104" s="82" t="s">
        <v>73</v>
      </c>
      <c r="E104" s="61" t="s">
        <v>194</v>
      </c>
      <c r="F104" s="85">
        <v>10</v>
      </c>
      <c r="G104" s="79"/>
      <c r="H104" s="62">
        <v>305</v>
      </c>
      <c r="I104" s="62" t="s">
        <v>14</v>
      </c>
      <c r="J104" s="62" t="s">
        <v>90</v>
      </c>
      <c r="K104" s="62" t="s">
        <v>122</v>
      </c>
      <c r="L104" s="62" t="s">
        <v>643</v>
      </c>
      <c r="M104" s="62">
        <v>10</v>
      </c>
      <c r="N104" s="243" t="str">
        <f t="shared" si="3"/>
        <v>○</v>
      </c>
      <c r="O104" s="243" t="str">
        <f t="shared" si="4"/>
        <v>○</v>
      </c>
    </row>
    <row r="105" spans="1:15" ht="18.75" customHeight="1" x14ac:dyDescent="0.2">
      <c r="A105" s="73" t="str">
        <f t="shared" si="5"/>
        <v>305d</v>
      </c>
      <c r="B105" s="74">
        <v>305</v>
      </c>
      <c r="C105" s="75" t="s">
        <v>572</v>
      </c>
      <c r="D105" s="82" t="s">
        <v>74</v>
      </c>
      <c r="E105" s="61" t="s">
        <v>195</v>
      </c>
      <c r="F105" s="85">
        <v>5</v>
      </c>
      <c r="G105" s="79"/>
      <c r="H105" s="62">
        <v>305</v>
      </c>
      <c r="I105" s="62" t="s">
        <v>14</v>
      </c>
      <c r="J105" s="62" t="s">
        <v>91</v>
      </c>
      <c r="K105" s="62" t="s">
        <v>226</v>
      </c>
      <c r="L105" s="62" t="s">
        <v>644</v>
      </c>
      <c r="M105" s="62">
        <v>5</v>
      </c>
      <c r="N105" s="243" t="str">
        <f t="shared" si="3"/>
        <v>○</v>
      </c>
      <c r="O105" s="243" t="str">
        <f t="shared" si="4"/>
        <v>○</v>
      </c>
    </row>
    <row r="106" spans="1:15" ht="18.75" customHeight="1" x14ac:dyDescent="0.2">
      <c r="A106" s="73" t="str">
        <f t="shared" si="5"/>
        <v>305e</v>
      </c>
      <c r="B106" s="74">
        <v>305</v>
      </c>
      <c r="C106" s="75" t="s">
        <v>191</v>
      </c>
      <c r="D106" s="82" t="s">
        <v>76</v>
      </c>
      <c r="E106" s="61" t="s">
        <v>173</v>
      </c>
      <c r="F106" s="96">
        <v>3</v>
      </c>
      <c r="G106" s="79"/>
      <c r="H106" s="62">
        <v>305</v>
      </c>
      <c r="I106" s="62" t="s">
        <v>14</v>
      </c>
      <c r="K106" s="62" t="s">
        <v>229</v>
      </c>
      <c r="L106" s="62" t="s">
        <v>43</v>
      </c>
      <c r="M106" s="62">
        <v>3</v>
      </c>
      <c r="N106" s="243" t="str">
        <f t="shared" si="3"/>
        <v>○</v>
      </c>
      <c r="O106" s="243" t="str">
        <f t="shared" si="4"/>
        <v>○</v>
      </c>
    </row>
    <row r="107" spans="1:15" ht="18.75" customHeight="1" x14ac:dyDescent="0.2">
      <c r="A107" s="73" t="str">
        <f t="shared" si="5"/>
        <v>306a</v>
      </c>
      <c r="B107" s="74">
        <v>306</v>
      </c>
      <c r="C107" s="75" t="s">
        <v>573</v>
      </c>
      <c r="D107" s="82" t="s">
        <v>75</v>
      </c>
      <c r="E107" s="61" t="s">
        <v>196</v>
      </c>
      <c r="F107" s="85">
        <v>8</v>
      </c>
      <c r="G107" s="79"/>
      <c r="H107" s="62">
        <v>306</v>
      </c>
      <c r="I107" s="240" t="s">
        <v>690</v>
      </c>
      <c r="J107" s="62" t="s">
        <v>149</v>
      </c>
      <c r="K107" s="62" t="s">
        <v>121</v>
      </c>
      <c r="L107" s="62" t="s">
        <v>381</v>
      </c>
      <c r="M107" s="62">
        <v>8</v>
      </c>
      <c r="N107" s="243" t="str">
        <f t="shared" si="3"/>
        <v>○</v>
      </c>
      <c r="O107" s="243" t="str">
        <f t="shared" si="4"/>
        <v>○</v>
      </c>
    </row>
    <row r="108" spans="1:15" ht="18.75" customHeight="1" x14ac:dyDescent="0.2">
      <c r="A108" s="73" t="str">
        <f t="shared" si="5"/>
        <v>306b</v>
      </c>
      <c r="B108" s="74">
        <v>306</v>
      </c>
      <c r="C108" s="75" t="s">
        <v>574</v>
      </c>
      <c r="D108" s="82" t="s">
        <v>72</v>
      </c>
      <c r="E108" s="61" t="s">
        <v>197</v>
      </c>
      <c r="F108" s="45">
        <v>5</v>
      </c>
      <c r="G108" s="79"/>
      <c r="H108" s="62">
        <v>306</v>
      </c>
      <c r="I108" s="240" t="s">
        <v>690</v>
      </c>
      <c r="J108" s="62" t="s">
        <v>147</v>
      </c>
      <c r="K108" s="62" t="s">
        <v>225</v>
      </c>
      <c r="L108" s="62" t="s">
        <v>382</v>
      </c>
      <c r="M108" s="62">
        <v>5</v>
      </c>
      <c r="N108" s="243" t="str">
        <f t="shared" si="3"/>
        <v>○</v>
      </c>
      <c r="O108" s="243" t="str">
        <f t="shared" si="4"/>
        <v>○</v>
      </c>
    </row>
    <row r="109" spans="1:15" ht="18.75" customHeight="1" x14ac:dyDescent="0.2">
      <c r="A109" s="73" t="str">
        <f t="shared" si="5"/>
        <v>306c</v>
      </c>
      <c r="B109" s="74">
        <v>306</v>
      </c>
      <c r="C109" s="75" t="s">
        <v>575</v>
      </c>
      <c r="D109" s="82" t="s">
        <v>73</v>
      </c>
      <c r="E109" s="61" t="s">
        <v>198</v>
      </c>
      <c r="F109" s="85">
        <v>3</v>
      </c>
      <c r="G109" s="79"/>
      <c r="H109" s="62">
        <v>306</v>
      </c>
      <c r="I109" s="240" t="s">
        <v>690</v>
      </c>
      <c r="J109" s="62" t="s">
        <v>146</v>
      </c>
      <c r="K109" s="62" t="s">
        <v>122</v>
      </c>
      <c r="L109" s="62" t="s">
        <v>383</v>
      </c>
      <c r="M109" s="62">
        <v>3</v>
      </c>
      <c r="N109" s="243" t="str">
        <f t="shared" si="3"/>
        <v>○</v>
      </c>
      <c r="O109" s="243" t="str">
        <f t="shared" si="4"/>
        <v>○</v>
      </c>
    </row>
    <row r="110" spans="1:15" ht="18.75" customHeight="1" x14ac:dyDescent="0.2">
      <c r="A110" s="73" t="str">
        <f t="shared" si="5"/>
        <v>306d</v>
      </c>
      <c r="B110" s="74">
        <v>306</v>
      </c>
      <c r="C110" s="75" t="s">
        <v>576</v>
      </c>
      <c r="D110" s="82" t="s">
        <v>74</v>
      </c>
      <c r="E110" s="61" t="s">
        <v>199</v>
      </c>
      <c r="F110" s="45">
        <v>8</v>
      </c>
      <c r="G110" s="79"/>
      <c r="H110" s="62">
        <v>306</v>
      </c>
      <c r="I110" s="240" t="s">
        <v>690</v>
      </c>
      <c r="J110" s="62" t="s">
        <v>145</v>
      </c>
      <c r="K110" s="62" t="s">
        <v>226</v>
      </c>
      <c r="L110" s="62" t="s">
        <v>384</v>
      </c>
      <c r="M110" s="62">
        <v>8</v>
      </c>
      <c r="N110" s="243" t="str">
        <f t="shared" si="3"/>
        <v>○</v>
      </c>
      <c r="O110" s="243" t="str">
        <f t="shared" si="4"/>
        <v>○</v>
      </c>
    </row>
    <row r="111" spans="1:15" ht="18.75" customHeight="1" x14ac:dyDescent="0.2">
      <c r="A111" s="73" t="str">
        <f t="shared" si="5"/>
        <v>306e</v>
      </c>
      <c r="B111" s="74">
        <v>306</v>
      </c>
      <c r="C111" s="75" t="s">
        <v>577</v>
      </c>
      <c r="D111" s="82" t="s">
        <v>76</v>
      </c>
      <c r="E111" s="61" t="s">
        <v>200</v>
      </c>
      <c r="F111" s="85">
        <v>5</v>
      </c>
      <c r="G111" s="79"/>
      <c r="H111" s="62">
        <v>306</v>
      </c>
      <c r="I111" s="240" t="s">
        <v>690</v>
      </c>
      <c r="J111" s="62" t="s">
        <v>144</v>
      </c>
      <c r="K111" s="62" t="s">
        <v>229</v>
      </c>
      <c r="L111" s="62" t="s">
        <v>385</v>
      </c>
      <c r="M111" s="62">
        <v>5</v>
      </c>
      <c r="N111" s="243" t="str">
        <f t="shared" si="3"/>
        <v>○</v>
      </c>
      <c r="O111" s="243" t="str">
        <f t="shared" si="4"/>
        <v>○</v>
      </c>
    </row>
    <row r="112" spans="1:15" ht="18.75" customHeight="1" x14ac:dyDescent="0.2">
      <c r="A112" s="73" t="str">
        <f t="shared" si="5"/>
        <v>306f</v>
      </c>
      <c r="B112" s="74">
        <v>306</v>
      </c>
      <c r="C112" s="75" t="s">
        <v>578</v>
      </c>
      <c r="D112" s="82" t="s">
        <v>130</v>
      </c>
      <c r="E112" s="61" t="s">
        <v>201</v>
      </c>
      <c r="F112" s="45">
        <v>3</v>
      </c>
      <c r="G112" s="79"/>
      <c r="H112" s="62">
        <v>306</v>
      </c>
      <c r="I112" s="240" t="s">
        <v>690</v>
      </c>
      <c r="J112" s="62" t="s">
        <v>143</v>
      </c>
      <c r="K112" s="62" t="s">
        <v>645</v>
      </c>
      <c r="L112" s="62" t="s">
        <v>387</v>
      </c>
      <c r="M112" s="62">
        <v>3</v>
      </c>
      <c r="N112" s="243" t="str">
        <f t="shared" si="3"/>
        <v>○</v>
      </c>
      <c r="O112" s="243" t="str">
        <f t="shared" si="4"/>
        <v>○</v>
      </c>
    </row>
    <row r="113" spans="1:15" ht="18.75" customHeight="1" x14ac:dyDescent="0.2">
      <c r="A113" s="73" t="str">
        <f t="shared" si="5"/>
        <v>307a</v>
      </c>
      <c r="B113" s="74">
        <v>307</v>
      </c>
      <c r="C113" s="75" t="s">
        <v>251</v>
      </c>
      <c r="D113" s="82" t="s">
        <v>75</v>
      </c>
      <c r="E113" s="61" t="s">
        <v>188</v>
      </c>
      <c r="F113" s="85">
        <v>10</v>
      </c>
      <c r="G113" s="79"/>
      <c r="H113" s="62">
        <v>307</v>
      </c>
      <c r="I113" s="62" t="s">
        <v>646</v>
      </c>
      <c r="K113" s="62" t="s">
        <v>121</v>
      </c>
      <c r="L113" s="62" t="s">
        <v>41</v>
      </c>
      <c r="M113" s="62">
        <v>10</v>
      </c>
      <c r="N113" s="243" t="str">
        <f t="shared" si="3"/>
        <v>○</v>
      </c>
      <c r="O113" s="243" t="str">
        <f t="shared" si="4"/>
        <v>○</v>
      </c>
    </row>
    <row r="114" spans="1:15" ht="18.75" customHeight="1" x14ac:dyDescent="0.2">
      <c r="A114" s="73" t="str">
        <f t="shared" si="5"/>
        <v>307b</v>
      </c>
      <c r="B114" s="74">
        <v>307</v>
      </c>
      <c r="C114" s="75" t="s">
        <v>251</v>
      </c>
      <c r="D114" s="82" t="s">
        <v>72</v>
      </c>
      <c r="E114" s="61" t="s">
        <v>172</v>
      </c>
      <c r="F114" s="45">
        <v>8</v>
      </c>
      <c r="G114" s="79"/>
      <c r="H114" s="62">
        <v>307</v>
      </c>
      <c r="I114" s="62" t="s">
        <v>646</v>
      </c>
      <c r="K114" s="62" t="s">
        <v>225</v>
      </c>
      <c r="L114" s="62" t="s">
        <v>42</v>
      </c>
      <c r="M114" s="62">
        <v>8</v>
      </c>
      <c r="N114" s="243" t="str">
        <f t="shared" si="3"/>
        <v>○</v>
      </c>
      <c r="O114" s="243" t="str">
        <f t="shared" si="4"/>
        <v>○</v>
      </c>
    </row>
    <row r="115" spans="1:15" ht="18.75" customHeight="1" x14ac:dyDescent="0.2">
      <c r="A115" s="73" t="str">
        <f t="shared" si="5"/>
        <v>307c</v>
      </c>
      <c r="B115" s="74">
        <v>307</v>
      </c>
      <c r="C115" s="75" t="s">
        <v>251</v>
      </c>
      <c r="D115" s="82" t="s">
        <v>73</v>
      </c>
      <c r="E115" s="61" t="s">
        <v>596</v>
      </c>
      <c r="F115" s="85">
        <v>5</v>
      </c>
      <c r="G115" s="79"/>
      <c r="H115" s="62">
        <v>307</v>
      </c>
      <c r="I115" s="62" t="s">
        <v>646</v>
      </c>
      <c r="K115" s="62" t="s">
        <v>122</v>
      </c>
      <c r="L115" s="62" t="s">
        <v>543</v>
      </c>
      <c r="M115" s="62">
        <v>5</v>
      </c>
      <c r="N115" s="243" t="str">
        <f t="shared" si="3"/>
        <v>○</v>
      </c>
      <c r="O115" s="243" t="str">
        <f t="shared" si="4"/>
        <v>○</v>
      </c>
    </row>
    <row r="116" spans="1:15" ht="18.75" customHeight="1" x14ac:dyDescent="0.2">
      <c r="A116" s="73" t="str">
        <f t="shared" si="5"/>
        <v>307d</v>
      </c>
      <c r="B116" s="74">
        <v>307</v>
      </c>
      <c r="C116" s="75" t="s">
        <v>251</v>
      </c>
      <c r="D116" s="82" t="s">
        <v>74</v>
      </c>
      <c r="E116" s="61" t="s">
        <v>186</v>
      </c>
      <c r="F116" s="45">
        <v>3</v>
      </c>
      <c r="G116" s="79"/>
      <c r="H116" s="62">
        <v>307</v>
      </c>
      <c r="I116" s="62" t="s">
        <v>646</v>
      </c>
      <c r="K116" s="62" t="s">
        <v>226</v>
      </c>
      <c r="L116" s="62" t="s">
        <v>44</v>
      </c>
      <c r="M116" s="62">
        <v>3</v>
      </c>
      <c r="N116" s="243" t="str">
        <f t="shared" si="3"/>
        <v>○</v>
      </c>
      <c r="O116" s="243" t="str">
        <f t="shared" si="4"/>
        <v>○</v>
      </c>
    </row>
    <row r="117" spans="1:15" ht="18.75" customHeight="1" x14ac:dyDescent="0.2">
      <c r="A117" s="73" t="str">
        <f t="shared" si="5"/>
        <v>308a</v>
      </c>
      <c r="B117" s="74">
        <v>308</v>
      </c>
      <c r="C117" s="97" t="s">
        <v>202</v>
      </c>
      <c r="D117" s="82" t="s">
        <v>75</v>
      </c>
      <c r="E117" s="61" t="s">
        <v>188</v>
      </c>
      <c r="F117" s="85">
        <v>10</v>
      </c>
      <c r="G117" s="79"/>
      <c r="H117" s="62">
        <v>308</v>
      </c>
      <c r="I117" s="62" t="s">
        <v>647</v>
      </c>
      <c r="K117" s="62" t="s">
        <v>121</v>
      </c>
      <c r="L117" s="62" t="s">
        <v>41</v>
      </c>
      <c r="M117" s="62">
        <v>10</v>
      </c>
      <c r="N117" s="243" t="str">
        <f t="shared" si="3"/>
        <v>○</v>
      </c>
      <c r="O117" s="243" t="str">
        <f t="shared" si="4"/>
        <v>○</v>
      </c>
    </row>
    <row r="118" spans="1:15" ht="18.75" customHeight="1" x14ac:dyDescent="0.2">
      <c r="A118" s="73" t="str">
        <f t="shared" si="5"/>
        <v>308b</v>
      </c>
      <c r="B118" s="74">
        <v>308</v>
      </c>
      <c r="C118" s="97" t="s">
        <v>202</v>
      </c>
      <c r="D118" s="82" t="s">
        <v>72</v>
      </c>
      <c r="E118" s="61" t="s">
        <v>172</v>
      </c>
      <c r="F118" s="85">
        <v>5</v>
      </c>
      <c r="G118" s="79"/>
      <c r="H118" s="62">
        <v>308</v>
      </c>
      <c r="I118" s="62" t="s">
        <v>647</v>
      </c>
      <c r="K118" s="62" t="s">
        <v>225</v>
      </c>
      <c r="L118" s="62" t="s">
        <v>42</v>
      </c>
      <c r="M118" s="62">
        <v>5</v>
      </c>
      <c r="N118" s="243" t="str">
        <f t="shared" si="3"/>
        <v>○</v>
      </c>
      <c r="O118" s="243" t="str">
        <f t="shared" si="4"/>
        <v>○</v>
      </c>
    </row>
    <row r="119" spans="1:15" ht="18.75" customHeight="1" x14ac:dyDescent="0.2">
      <c r="A119" s="73" t="str">
        <f t="shared" si="5"/>
        <v>308c</v>
      </c>
      <c r="B119" s="74">
        <v>308</v>
      </c>
      <c r="C119" s="97" t="s">
        <v>202</v>
      </c>
      <c r="D119" s="82" t="s">
        <v>73</v>
      </c>
      <c r="E119" s="61" t="s">
        <v>173</v>
      </c>
      <c r="F119" s="85">
        <v>3</v>
      </c>
      <c r="G119" s="79"/>
      <c r="H119" s="62">
        <v>308</v>
      </c>
      <c r="I119" s="62" t="s">
        <v>647</v>
      </c>
      <c r="K119" s="62" t="s">
        <v>122</v>
      </c>
      <c r="L119" s="62" t="s">
        <v>43</v>
      </c>
      <c r="M119" s="62">
        <v>3</v>
      </c>
      <c r="N119" s="243" t="str">
        <f t="shared" si="3"/>
        <v>○</v>
      </c>
      <c r="O119" s="243" t="str">
        <f t="shared" si="4"/>
        <v>○</v>
      </c>
    </row>
    <row r="120" spans="1:15" ht="18.75" customHeight="1" x14ac:dyDescent="0.2">
      <c r="A120" s="73" t="str">
        <f t="shared" si="5"/>
        <v>309b</v>
      </c>
      <c r="B120" s="74">
        <v>309</v>
      </c>
      <c r="C120" s="97" t="s">
        <v>579</v>
      </c>
      <c r="D120" s="82" t="s">
        <v>72</v>
      </c>
      <c r="E120" s="61" t="s">
        <v>535</v>
      </c>
      <c r="F120" s="85">
        <v>8</v>
      </c>
      <c r="G120" s="79"/>
      <c r="H120" s="62">
        <v>309</v>
      </c>
      <c r="I120" s="62" t="s">
        <v>402</v>
      </c>
      <c r="J120" s="62" t="s">
        <v>648</v>
      </c>
      <c r="K120" s="62" t="s">
        <v>225</v>
      </c>
      <c r="L120" s="62" t="s">
        <v>649</v>
      </c>
      <c r="M120" s="62">
        <v>8</v>
      </c>
      <c r="N120" s="243" t="str">
        <f t="shared" si="3"/>
        <v>○</v>
      </c>
      <c r="O120" s="243" t="str">
        <f t="shared" si="4"/>
        <v>○</v>
      </c>
    </row>
    <row r="121" spans="1:15" ht="18.75" customHeight="1" x14ac:dyDescent="0.2">
      <c r="A121" s="73" t="str">
        <f t="shared" si="5"/>
        <v>309c</v>
      </c>
      <c r="B121" s="74">
        <v>309</v>
      </c>
      <c r="C121" s="97" t="s">
        <v>599</v>
      </c>
      <c r="D121" s="82" t="s">
        <v>73</v>
      </c>
      <c r="E121" s="61" t="s">
        <v>536</v>
      </c>
      <c r="F121" s="85">
        <v>5</v>
      </c>
      <c r="G121" s="79"/>
      <c r="H121" s="62">
        <v>309</v>
      </c>
      <c r="I121" s="62" t="s">
        <v>402</v>
      </c>
      <c r="K121" s="62" t="s">
        <v>122</v>
      </c>
      <c r="L121" s="62" t="s">
        <v>650</v>
      </c>
      <c r="M121" s="62">
        <v>5</v>
      </c>
      <c r="N121" s="243" t="str">
        <f t="shared" si="3"/>
        <v>○</v>
      </c>
      <c r="O121" s="243" t="str">
        <f t="shared" si="4"/>
        <v>○</v>
      </c>
    </row>
    <row r="122" spans="1:15" ht="18.75" customHeight="1" x14ac:dyDescent="0.2">
      <c r="A122" s="73" t="str">
        <f t="shared" si="5"/>
        <v>309e</v>
      </c>
      <c r="B122" s="74">
        <v>309</v>
      </c>
      <c r="C122" s="97" t="s">
        <v>580</v>
      </c>
      <c r="D122" s="82" t="s">
        <v>76</v>
      </c>
      <c r="E122" s="61" t="s">
        <v>537</v>
      </c>
      <c r="F122" s="85">
        <v>8</v>
      </c>
      <c r="G122" s="79"/>
      <c r="H122" s="62">
        <v>309</v>
      </c>
      <c r="I122" s="62" t="s">
        <v>402</v>
      </c>
      <c r="J122" s="62" t="s">
        <v>136</v>
      </c>
      <c r="K122" s="62" t="s">
        <v>651</v>
      </c>
      <c r="L122" s="62" t="s">
        <v>649</v>
      </c>
      <c r="M122" s="62">
        <v>8</v>
      </c>
      <c r="N122" s="243" t="str">
        <f t="shared" si="3"/>
        <v>○</v>
      </c>
      <c r="O122" s="243" t="str">
        <f t="shared" si="4"/>
        <v>○</v>
      </c>
    </row>
    <row r="123" spans="1:15" ht="18.75" customHeight="1" x14ac:dyDescent="0.2">
      <c r="A123" s="73" t="str">
        <f t="shared" si="5"/>
        <v>309f</v>
      </c>
      <c r="B123" s="74">
        <v>309</v>
      </c>
      <c r="C123" s="97" t="s">
        <v>580</v>
      </c>
      <c r="D123" s="82" t="s">
        <v>130</v>
      </c>
      <c r="E123" s="61" t="s">
        <v>538</v>
      </c>
      <c r="F123" s="85">
        <v>5</v>
      </c>
      <c r="G123" s="79"/>
      <c r="H123" s="62">
        <v>309</v>
      </c>
      <c r="I123" s="62" t="s">
        <v>402</v>
      </c>
      <c r="K123" s="62" t="s">
        <v>645</v>
      </c>
      <c r="L123" s="62" t="s">
        <v>650</v>
      </c>
      <c r="M123" s="62">
        <v>5</v>
      </c>
      <c r="N123" s="243" t="str">
        <f t="shared" si="3"/>
        <v>○</v>
      </c>
      <c r="O123" s="243" t="str">
        <f t="shared" si="4"/>
        <v>○</v>
      </c>
    </row>
    <row r="124" spans="1:15" ht="18.75" customHeight="1" x14ac:dyDescent="0.2">
      <c r="A124" s="73" t="str">
        <f t="shared" si="5"/>
        <v>310b</v>
      </c>
      <c r="B124" s="88">
        <v>310</v>
      </c>
      <c r="C124" s="75" t="s">
        <v>600</v>
      </c>
      <c r="D124" s="82" t="s">
        <v>72</v>
      </c>
      <c r="E124" s="61" t="s">
        <v>300</v>
      </c>
      <c r="F124" s="85">
        <v>8</v>
      </c>
      <c r="G124" s="79"/>
      <c r="H124" s="62">
        <v>310</v>
      </c>
      <c r="I124" s="62" t="s">
        <v>403</v>
      </c>
      <c r="J124" s="62" t="s">
        <v>404</v>
      </c>
      <c r="K124" s="62" t="s">
        <v>225</v>
      </c>
      <c r="L124" s="62" t="s">
        <v>649</v>
      </c>
      <c r="M124" s="62">
        <v>8</v>
      </c>
      <c r="N124" s="243" t="str">
        <f t="shared" si="3"/>
        <v>○</v>
      </c>
      <c r="O124" s="243" t="str">
        <f t="shared" si="4"/>
        <v>○</v>
      </c>
    </row>
    <row r="125" spans="1:15" ht="18.75" customHeight="1" x14ac:dyDescent="0.2">
      <c r="A125" s="73" t="str">
        <f t="shared" si="5"/>
        <v>310c</v>
      </c>
      <c r="B125" s="88">
        <v>310</v>
      </c>
      <c r="C125" s="75" t="s">
        <v>601</v>
      </c>
      <c r="D125" s="82" t="s">
        <v>73</v>
      </c>
      <c r="E125" s="61" t="s">
        <v>301</v>
      </c>
      <c r="F125" s="85">
        <v>5</v>
      </c>
      <c r="G125" s="79"/>
      <c r="H125" s="62">
        <v>310</v>
      </c>
      <c r="I125" s="62" t="s">
        <v>403</v>
      </c>
      <c r="K125" s="62" t="s">
        <v>122</v>
      </c>
      <c r="L125" s="62" t="s">
        <v>650</v>
      </c>
      <c r="M125" s="62">
        <v>5</v>
      </c>
      <c r="N125" s="243" t="str">
        <f t="shared" si="3"/>
        <v>○</v>
      </c>
      <c r="O125" s="243" t="str">
        <f t="shared" si="4"/>
        <v>○</v>
      </c>
    </row>
    <row r="126" spans="1:15" ht="18.75" customHeight="1" x14ac:dyDescent="0.2">
      <c r="A126" s="73" t="str">
        <f t="shared" si="5"/>
        <v>310e</v>
      </c>
      <c r="B126" s="88">
        <v>310</v>
      </c>
      <c r="C126" s="75" t="s">
        <v>602</v>
      </c>
      <c r="D126" s="82" t="s">
        <v>76</v>
      </c>
      <c r="E126" s="61" t="s">
        <v>300</v>
      </c>
      <c r="F126" s="85">
        <v>8</v>
      </c>
      <c r="G126" s="79"/>
      <c r="H126" s="62">
        <v>310</v>
      </c>
      <c r="I126" s="62" t="s">
        <v>403</v>
      </c>
      <c r="J126" s="62" t="s">
        <v>405</v>
      </c>
      <c r="K126" s="62" t="s">
        <v>229</v>
      </c>
      <c r="L126" s="62" t="s">
        <v>649</v>
      </c>
      <c r="M126" s="62">
        <v>8</v>
      </c>
      <c r="N126" s="243" t="str">
        <f t="shared" si="3"/>
        <v>○</v>
      </c>
      <c r="O126" s="243" t="str">
        <f t="shared" si="4"/>
        <v>○</v>
      </c>
    </row>
    <row r="127" spans="1:15" ht="18.75" customHeight="1" x14ac:dyDescent="0.2">
      <c r="A127" s="73" t="str">
        <f t="shared" si="5"/>
        <v>310f</v>
      </c>
      <c r="B127" s="88">
        <v>310</v>
      </c>
      <c r="C127" s="75" t="s">
        <v>603</v>
      </c>
      <c r="D127" s="82" t="s">
        <v>130</v>
      </c>
      <c r="E127" s="61" t="s">
        <v>301</v>
      </c>
      <c r="F127" s="85">
        <v>5</v>
      </c>
      <c r="G127" s="79"/>
      <c r="H127" s="62">
        <v>310</v>
      </c>
      <c r="I127" s="62" t="s">
        <v>403</v>
      </c>
      <c r="K127" s="62" t="s">
        <v>645</v>
      </c>
      <c r="L127" s="62" t="s">
        <v>650</v>
      </c>
      <c r="M127" s="62">
        <v>5</v>
      </c>
      <c r="N127" s="243" t="str">
        <f t="shared" si="3"/>
        <v>○</v>
      </c>
      <c r="O127" s="243" t="str">
        <f t="shared" si="4"/>
        <v>○</v>
      </c>
    </row>
    <row r="128" spans="1:15" ht="18.75" customHeight="1" x14ac:dyDescent="0.2">
      <c r="A128" s="73" t="str">
        <f t="shared" si="5"/>
        <v>311b</v>
      </c>
      <c r="B128" s="88">
        <v>311</v>
      </c>
      <c r="C128" s="167" t="s">
        <v>119</v>
      </c>
      <c r="D128" s="82" t="s">
        <v>72</v>
      </c>
      <c r="E128" s="61" t="s">
        <v>300</v>
      </c>
      <c r="F128" s="85">
        <v>8</v>
      </c>
      <c r="G128" s="79"/>
      <c r="H128" s="62">
        <v>311</v>
      </c>
      <c r="I128" s="62" t="s">
        <v>407</v>
      </c>
      <c r="K128" s="62" t="s">
        <v>225</v>
      </c>
      <c r="L128" s="62" t="s">
        <v>649</v>
      </c>
      <c r="M128" s="62">
        <v>8</v>
      </c>
      <c r="N128" s="243" t="str">
        <f t="shared" si="3"/>
        <v>○</v>
      </c>
      <c r="O128" s="243" t="str">
        <f t="shared" si="4"/>
        <v>○</v>
      </c>
    </row>
    <row r="129" spans="1:15" ht="18.75" customHeight="1" x14ac:dyDescent="0.2">
      <c r="A129" s="73" t="str">
        <f t="shared" si="5"/>
        <v>311c</v>
      </c>
      <c r="B129" s="88">
        <v>311</v>
      </c>
      <c r="C129" s="167" t="s">
        <v>119</v>
      </c>
      <c r="D129" s="82" t="s">
        <v>73</v>
      </c>
      <c r="E129" s="61" t="s">
        <v>301</v>
      </c>
      <c r="F129" s="85">
        <v>5</v>
      </c>
      <c r="G129" s="79"/>
      <c r="H129" s="62">
        <v>311</v>
      </c>
      <c r="I129" s="62" t="s">
        <v>407</v>
      </c>
      <c r="K129" s="62" t="s">
        <v>122</v>
      </c>
      <c r="L129" s="62" t="s">
        <v>650</v>
      </c>
      <c r="M129" s="62">
        <v>5</v>
      </c>
      <c r="N129" s="243" t="str">
        <f t="shared" si="3"/>
        <v>○</v>
      </c>
      <c r="O129" s="243" t="str">
        <f t="shared" si="4"/>
        <v>○</v>
      </c>
    </row>
    <row r="130" spans="1:15" ht="18.75" customHeight="1" x14ac:dyDescent="0.2">
      <c r="A130" s="73" t="str">
        <f t="shared" si="5"/>
        <v>312a</v>
      </c>
      <c r="B130" s="74">
        <v>312</v>
      </c>
      <c r="C130" s="97" t="s">
        <v>276</v>
      </c>
      <c r="D130" s="82" t="s">
        <v>75</v>
      </c>
      <c r="E130" s="61" t="s">
        <v>172</v>
      </c>
      <c r="F130" s="85">
        <v>8</v>
      </c>
      <c r="G130" s="79"/>
      <c r="H130" s="62">
        <v>312</v>
      </c>
      <c r="I130" s="240" t="s">
        <v>691</v>
      </c>
      <c r="K130" s="62" t="s">
        <v>121</v>
      </c>
      <c r="L130" s="62" t="s">
        <v>42</v>
      </c>
      <c r="M130" s="62">
        <v>8</v>
      </c>
      <c r="N130" s="243" t="str">
        <f t="shared" si="3"/>
        <v>○</v>
      </c>
      <c r="O130" s="243" t="str">
        <f t="shared" si="4"/>
        <v>○</v>
      </c>
    </row>
    <row r="131" spans="1:15" ht="18.75" customHeight="1" x14ac:dyDescent="0.2">
      <c r="A131" s="73" t="str">
        <f t="shared" si="5"/>
        <v>312b</v>
      </c>
      <c r="B131" s="88">
        <v>312</v>
      </c>
      <c r="C131" s="97" t="s">
        <v>252</v>
      </c>
      <c r="D131" s="82" t="s">
        <v>72</v>
      </c>
      <c r="E131" s="61" t="s">
        <v>173</v>
      </c>
      <c r="F131" s="85">
        <v>5</v>
      </c>
      <c r="G131" s="79"/>
      <c r="H131" s="62">
        <v>312</v>
      </c>
      <c r="I131" s="240" t="s">
        <v>691</v>
      </c>
      <c r="K131" s="62" t="s">
        <v>225</v>
      </c>
      <c r="L131" s="62" t="s">
        <v>43</v>
      </c>
      <c r="M131" s="62">
        <v>5</v>
      </c>
      <c r="N131" s="243" t="str">
        <f t="shared" si="3"/>
        <v>○</v>
      </c>
      <c r="O131" s="243" t="str">
        <f t="shared" si="4"/>
        <v>○</v>
      </c>
    </row>
    <row r="132" spans="1:15" ht="18.75" customHeight="1" x14ac:dyDescent="0.2">
      <c r="A132" s="73" t="str">
        <f t="shared" si="5"/>
        <v>401a</v>
      </c>
      <c r="B132" s="74">
        <v>401</v>
      </c>
      <c r="C132" s="83" t="s">
        <v>253</v>
      </c>
      <c r="D132" s="82" t="s">
        <v>75</v>
      </c>
      <c r="E132" s="61" t="s">
        <v>77</v>
      </c>
      <c r="F132" s="85">
        <v>10</v>
      </c>
      <c r="G132" s="79"/>
      <c r="H132" s="62">
        <v>401</v>
      </c>
      <c r="I132" s="240" t="s">
        <v>692</v>
      </c>
      <c r="K132" s="62" t="s">
        <v>121</v>
      </c>
      <c r="L132" s="62" t="s">
        <v>55</v>
      </c>
      <c r="M132" s="62">
        <v>10</v>
      </c>
      <c r="N132" s="243" t="str">
        <f t="shared" si="3"/>
        <v>○</v>
      </c>
      <c r="O132" s="243" t="str">
        <f t="shared" si="4"/>
        <v>○</v>
      </c>
    </row>
    <row r="133" spans="1:15" ht="18.75" customHeight="1" x14ac:dyDescent="0.2">
      <c r="A133" s="73" t="str">
        <f t="shared" si="5"/>
        <v>401b</v>
      </c>
      <c r="B133" s="74">
        <v>401</v>
      </c>
      <c r="C133" s="83" t="s">
        <v>253</v>
      </c>
      <c r="D133" s="82" t="s">
        <v>72</v>
      </c>
      <c r="E133" s="98" t="s">
        <v>78</v>
      </c>
      <c r="F133" s="99">
        <v>8</v>
      </c>
      <c r="G133" s="79"/>
      <c r="H133" s="62">
        <v>401</v>
      </c>
      <c r="I133" s="240" t="s">
        <v>692</v>
      </c>
      <c r="K133" s="62" t="s">
        <v>225</v>
      </c>
      <c r="L133" s="62" t="s">
        <v>56</v>
      </c>
      <c r="M133" s="62">
        <v>8</v>
      </c>
      <c r="N133" s="243" t="str">
        <f t="shared" si="3"/>
        <v>○</v>
      </c>
      <c r="O133" s="243" t="str">
        <f t="shared" si="4"/>
        <v>○</v>
      </c>
    </row>
    <row r="134" spans="1:15" ht="18.75" customHeight="1" x14ac:dyDescent="0.2">
      <c r="A134" s="73" t="str">
        <f t="shared" si="5"/>
        <v>401c</v>
      </c>
      <c r="B134" s="74">
        <v>401</v>
      </c>
      <c r="C134" s="83" t="s">
        <v>253</v>
      </c>
      <c r="D134" s="82" t="s">
        <v>73</v>
      </c>
      <c r="E134" s="98" t="s">
        <v>79</v>
      </c>
      <c r="F134" s="99">
        <v>5</v>
      </c>
      <c r="G134" s="79"/>
      <c r="H134" s="62">
        <v>401</v>
      </c>
      <c r="I134" s="240" t="s">
        <v>692</v>
      </c>
      <c r="K134" s="62" t="s">
        <v>122</v>
      </c>
      <c r="L134" s="62" t="s">
        <v>57</v>
      </c>
      <c r="M134" s="62">
        <v>5</v>
      </c>
      <c r="N134" s="243" t="str">
        <f t="shared" si="3"/>
        <v>○</v>
      </c>
      <c r="O134" s="243" t="str">
        <f t="shared" si="4"/>
        <v>○</v>
      </c>
    </row>
    <row r="135" spans="1:15" ht="18.75" customHeight="1" x14ac:dyDescent="0.2">
      <c r="A135" s="73" t="str">
        <f t="shared" si="5"/>
        <v>402a</v>
      </c>
      <c r="B135" s="74">
        <v>402</v>
      </c>
      <c r="C135" s="100" t="s">
        <v>203</v>
      </c>
      <c r="D135" s="82" t="s">
        <v>75</v>
      </c>
      <c r="E135" s="98" t="s">
        <v>188</v>
      </c>
      <c r="F135" s="99">
        <v>10</v>
      </c>
      <c r="G135" s="79"/>
      <c r="H135" s="62">
        <v>402</v>
      </c>
      <c r="I135" s="62" t="s">
        <v>652</v>
      </c>
      <c r="K135" s="62" t="s">
        <v>121</v>
      </c>
      <c r="L135" s="62" t="s">
        <v>41</v>
      </c>
      <c r="M135" s="62">
        <v>10</v>
      </c>
      <c r="N135" s="243" t="str">
        <f t="shared" si="3"/>
        <v>○</v>
      </c>
      <c r="O135" s="243" t="str">
        <f t="shared" si="4"/>
        <v>○</v>
      </c>
    </row>
    <row r="136" spans="1:15" ht="18.75" customHeight="1" x14ac:dyDescent="0.2">
      <c r="A136" s="73" t="str">
        <f t="shared" si="5"/>
        <v>402b</v>
      </c>
      <c r="B136" s="74">
        <v>402</v>
      </c>
      <c r="C136" s="100" t="s">
        <v>203</v>
      </c>
      <c r="D136" s="82" t="s">
        <v>72</v>
      </c>
      <c r="E136" s="98" t="s">
        <v>172</v>
      </c>
      <c r="F136" s="85">
        <v>8</v>
      </c>
      <c r="G136" s="79"/>
      <c r="H136" s="62">
        <v>402</v>
      </c>
      <c r="I136" s="62" t="s">
        <v>652</v>
      </c>
      <c r="K136" s="62" t="s">
        <v>225</v>
      </c>
      <c r="L136" s="62" t="s">
        <v>42</v>
      </c>
      <c r="M136" s="62">
        <v>8</v>
      </c>
      <c r="N136" s="243" t="str">
        <f t="shared" ref="N136:N199" si="6">IF(B136=H136,"○","×")</f>
        <v>○</v>
      </c>
      <c r="O136" s="243" t="str">
        <f t="shared" ref="O136:O199" si="7">IF(F136=M136,"○","×")</f>
        <v>○</v>
      </c>
    </row>
    <row r="137" spans="1:15" ht="18.75" customHeight="1" x14ac:dyDescent="0.2">
      <c r="A137" s="73" t="str">
        <f t="shared" si="5"/>
        <v>402c</v>
      </c>
      <c r="B137" s="74">
        <v>402</v>
      </c>
      <c r="C137" s="100" t="s">
        <v>203</v>
      </c>
      <c r="D137" s="82" t="s">
        <v>73</v>
      </c>
      <c r="E137" s="98" t="s">
        <v>173</v>
      </c>
      <c r="F137" s="85">
        <v>5</v>
      </c>
      <c r="G137" s="79"/>
      <c r="H137" s="62">
        <v>402</v>
      </c>
      <c r="I137" s="62" t="s">
        <v>652</v>
      </c>
      <c r="K137" s="62" t="s">
        <v>122</v>
      </c>
      <c r="L137" s="62" t="s">
        <v>43</v>
      </c>
      <c r="M137" s="62">
        <v>5</v>
      </c>
      <c r="N137" s="243" t="str">
        <f t="shared" si="6"/>
        <v>○</v>
      </c>
      <c r="O137" s="243" t="str">
        <f t="shared" si="7"/>
        <v>○</v>
      </c>
    </row>
    <row r="138" spans="1:15" ht="18.75" customHeight="1" x14ac:dyDescent="0.2">
      <c r="A138" s="73" t="str">
        <f t="shared" si="5"/>
        <v>402d</v>
      </c>
      <c r="B138" s="74">
        <v>402</v>
      </c>
      <c r="C138" s="100" t="s">
        <v>203</v>
      </c>
      <c r="D138" s="82" t="s">
        <v>74</v>
      </c>
      <c r="E138" s="98" t="s">
        <v>186</v>
      </c>
      <c r="F138" s="85">
        <v>3</v>
      </c>
      <c r="G138" s="79"/>
      <c r="H138" s="62">
        <v>402</v>
      </c>
      <c r="I138" s="62" t="s">
        <v>652</v>
      </c>
      <c r="K138" s="62" t="s">
        <v>226</v>
      </c>
      <c r="L138" s="62" t="s">
        <v>44</v>
      </c>
      <c r="M138" s="62">
        <v>3</v>
      </c>
      <c r="N138" s="243" t="str">
        <f t="shared" si="6"/>
        <v>○</v>
      </c>
      <c r="O138" s="243" t="str">
        <f t="shared" si="7"/>
        <v>○</v>
      </c>
    </row>
    <row r="139" spans="1:15" ht="18.75" customHeight="1" x14ac:dyDescent="0.2">
      <c r="A139" s="73" t="str">
        <f t="shared" si="5"/>
        <v>403a</v>
      </c>
      <c r="B139" s="88">
        <v>403</v>
      </c>
      <c r="C139" s="97" t="s">
        <v>204</v>
      </c>
      <c r="D139" s="82" t="s">
        <v>75</v>
      </c>
      <c r="E139" s="61" t="s">
        <v>188</v>
      </c>
      <c r="F139" s="85">
        <v>15</v>
      </c>
      <c r="G139" s="79"/>
      <c r="H139" s="62">
        <v>403</v>
      </c>
      <c r="I139" s="62" t="s">
        <v>653</v>
      </c>
      <c r="K139" s="62" t="s">
        <v>121</v>
      </c>
      <c r="L139" s="62" t="s">
        <v>41</v>
      </c>
      <c r="M139" s="62">
        <v>15</v>
      </c>
      <c r="N139" s="243" t="str">
        <f t="shared" si="6"/>
        <v>○</v>
      </c>
      <c r="O139" s="243" t="str">
        <f t="shared" si="7"/>
        <v>○</v>
      </c>
    </row>
    <row r="140" spans="1:15" ht="18.75" customHeight="1" x14ac:dyDescent="0.2">
      <c r="A140" s="73" t="str">
        <f t="shared" si="5"/>
        <v>403b</v>
      </c>
      <c r="B140" s="88">
        <v>403</v>
      </c>
      <c r="C140" s="97" t="s">
        <v>204</v>
      </c>
      <c r="D140" s="82" t="s">
        <v>72</v>
      </c>
      <c r="E140" s="61" t="s">
        <v>172</v>
      </c>
      <c r="F140" s="85">
        <v>10</v>
      </c>
      <c r="G140" s="79"/>
      <c r="H140" s="62">
        <v>403</v>
      </c>
      <c r="I140" s="62" t="s">
        <v>653</v>
      </c>
      <c r="K140" s="62" t="s">
        <v>225</v>
      </c>
      <c r="L140" s="62" t="s">
        <v>42</v>
      </c>
      <c r="M140" s="62">
        <v>10</v>
      </c>
      <c r="N140" s="243" t="str">
        <f t="shared" si="6"/>
        <v>○</v>
      </c>
      <c r="O140" s="243" t="str">
        <f t="shared" si="7"/>
        <v>○</v>
      </c>
    </row>
    <row r="141" spans="1:15" ht="18.75" customHeight="1" x14ac:dyDescent="0.2">
      <c r="A141" s="73" t="str">
        <f t="shared" si="5"/>
        <v>403c</v>
      </c>
      <c r="B141" s="88">
        <v>403</v>
      </c>
      <c r="C141" s="97" t="s">
        <v>204</v>
      </c>
      <c r="D141" s="82" t="s">
        <v>73</v>
      </c>
      <c r="E141" s="61" t="s">
        <v>173</v>
      </c>
      <c r="F141" s="85">
        <v>5</v>
      </c>
      <c r="G141" s="79"/>
      <c r="H141" s="62">
        <v>403</v>
      </c>
      <c r="I141" s="62" t="s">
        <v>653</v>
      </c>
      <c r="K141" s="62" t="s">
        <v>122</v>
      </c>
      <c r="L141" s="62" t="s">
        <v>43</v>
      </c>
      <c r="M141" s="62">
        <v>5</v>
      </c>
      <c r="N141" s="243" t="str">
        <f t="shared" si="6"/>
        <v>○</v>
      </c>
      <c r="O141" s="243" t="str">
        <f t="shared" si="7"/>
        <v>○</v>
      </c>
    </row>
    <row r="142" spans="1:15" ht="18.75" customHeight="1" x14ac:dyDescent="0.2">
      <c r="A142" s="73" t="str">
        <f t="shared" si="5"/>
        <v>403d</v>
      </c>
      <c r="B142" s="88">
        <v>403</v>
      </c>
      <c r="C142" s="97" t="s">
        <v>204</v>
      </c>
      <c r="D142" s="82" t="s">
        <v>74</v>
      </c>
      <c r="E142" s="61" t="s">
        <v>186</v>
      </c>
      <c r="F142" s="85">
        <v>3</v>
      </c>
      <c r="G142" s="79"/>
      <c r="H142" s="62">
        <v>403</v>
      </c>
      <c r="I142" s="62" t="s">
        <v>653</v>
      </c>
      <c r="K142" s="62" t="s">
        <v>226</v>
      </c>
      <c r="L142" s="62" t="s">
        <v>44</v>
      </c>
      <c r="M142" s="62">
        <v>3</v>
      </c>
      <c r="N142" s="243" t="str">
        <f t="shared" si="6"/>
        <v>○</v>
      </c>
      <c r="O142" s="243" t="str">
        <f t="shared" si="7"/>
        <v>○</v>
      </c>
    </row>
    <row r="143" spans="1:15" ht="18.75" customHeight="1" x14ac:dyDescent="0.2">
      <c r="A143" s="73" t="str">
        <f t="shared" si="5"/>
        <v>404a</v>
      </c>
      <c r="B143" s="74">
        <v>404</v>
      </c>
      <c r="C143" s="75" t="s">
        <v>254</v>
      </c>
      <c r="D143" s="82" t="s">
        <v>75</v>
      </c>
      <c r="E143" s="61" t="s">
        <v>109</v>
      </c>
      <c r="F143" s="85">
        <v>3</v>
      </c>
      <c r="G143" s="79"/>
      <c r="H143" s="62">
        <v>404</v>
      </c>
      <c r="I143" s="62" t="s">
        <v>654</v>
      </c>
      <c r="K143" s="62" t="s">
        <v>121</v>
      </c>
      <c r="L143" s="62" t="s">
        <v>95</v>
      </c>
      <c r="M143" s="62">
        <v>3</v>
      </c>
      <c r="N143" s="243" t="str">
        <f t="shared" si="6"/>
        <v>○</v>
      </c>
      <c r="O143" s="243" t="str">
        <f t="shared" si="7"/>
        <v>○</v>
      </c>
    </row>
    <row r="144" spans="1:15" ht="19" x14ac:dyDescent="0.2">
      <c r="A144" s="73" t="str">
        <f t="shared" si="5"/>
        <v>405a</v>
      </c>
      <c r="B144" s="74">
        <v>405</v>
      </c>
      <c r="C144" s="75" t="s">
        <v>255</v>
      </c>
      <c r="D144" s="82" t="s">
        <v>75</v>
      </c>
      <c r="E144" s="61" t="s">
        <v>109</v>
      </c>
      <c r="F144" s="85">
        <v>3</v>
      </c>
      <c r="G144" s="79"/>
      <c r="H144" s="62">
        <v>405</v>
      </c>
      <c r="I144" s="62" t="s">
        <v>655</v>
      </c>
      <c r="K144" s="62" t="s">
        <v>121</v>
      </c>
      <c r="L144" s="62" t="s">
        <v>95</v>
      </c>
      <c r="M144" s="62">
        <v>3</v>
      </c>
      <c r="N144" s="243" t="str">
        <f t="shared" si="6"/>
        <v>○</v>
      </c>
      <c r="O144" s="243" t="str">
        <f t="shared" si="7"/>
        <v>○</v>
      </c>
    </row>
    <row r="145" spans="1:15" ht="19" x14ac:dyDescent="0.2">
      <c r="A145" s="73" t="str">
        <f t="shared" si="5"/>
        <v>406a</v>
      </c>
      <c r="B145" s="74">
        <v>406</v>
      </c>
      <c r="C145" s="75" t="s">
        <v>256</v>
      </c>
      <c r="D145" s="82" t="s">
        <v>75</v>
      </c>
      <c r="E145" s="61" t="s">
        <v>109</v>
      </c>
      <c r="F145" s="85">
        <v>3</v>
      </c>
      <c r="G145" s="79"/>
      <c r="H145" s="62">
        <v>406</v>
      </c>
      <c r="I145" s="62" t="s">
        <v>110</v>
      </c>
      <c r="K145" s="62" t="s">
        <v>121</v>
      </c>
      <c r="L145" s="62" t="s">
        <v>95</v>
      </c>
      <c r="M145" s="62">
        <v>3</v>
      </c>
      <c r="N145" s="243" t="str">
        <f t="shared" si="6"/>
        <v>○</v>
      </c>
      <c r="O145" s="243" t="str">
        <f t="shared" si="7"/>
        <v>○</v>
      </c>
    </row>
    <row r="146" spans="1:15" ht="19" x14ac:dyDescent="0.2">
      <c r="A146" s="73" t="str">
        <f t="shared" ref="A146:A247" si="8">B146&amp;D146</f>
        <v>407a</v>
      </c>
      <c r="B146" s="74">
        <v>407</v>
      </c>
      <c r="C146" s="75" t="s">
        <v>257</v>
      </c>
      <c r="D146" s="82" t="s">
        <v>75</v>
      </c>
      <c r="E146" s="61"/>
      <c r="F146" s="85">
        <v>15</v>
      </c>
      <c r="G146" s="79"/>
      <c r="H146" s="62">
        <v>407</v>
      </c>
      <c r="I146" s="62" t="s">
        <v>412</v>
      </c>
      <c r="K146" s="62" t="s">
        <v>121</v>
      </c>
      <c r="M146" s="62">
        <v>15</v>
      </c>
      <c r="N146" s="243" t="str">
        <f t="shared" si="6"/>
        <v>○</v>
      </c>
      <c r="O146" s="243" t="str">
        <f t="shared" si="7"/>
        <v>○</v>
      </c>
    </row>
    <row r="147" spans="1:15" ht="19" x14ac:dyDescent="0.2">
      <c r="A147" s="73" t="str">
        <f t="shared" si="8"/>
        <v>408a</v>
      </c>
      <c r="B147" s="74">
        <v>408</v>
      </c>
      <c r="C147" s="97" t="s">
        <v>205</v>
      </c>
      <c r="D147" s="82" t="s">
        <v>75</v>
      </c>
      <c r="E147" s="61" t="s">
        <v>188</v>
      </c>
      <c r="F147" s="85">
        <v>10</v>
      </c>
      <c r="G147" s="91"/>
      <c r="H147" s="62">
        <v>408</v>
      </c>
      <c r="I147" s="62" t="s">
        <v>656</v>
      </c>
      <c r="K147" s="62" t="s">
        <v>121</v>
      </c>
      <c r="L147" s="62" t="s">
        <v>41</v>
      </c>
      <c r="M147" s="62">
        <v>10</v>
      </c>
      <c r="N147" s="243" t="str">
        <f t="shared" si="6"/>
        <v>○</v>
      </c>
      <c r="O147" s="243" t="str">
        <f t="shared" si="7"/>
        <v>○</v>
      </c>
    </row>
    <row r="148" spans="1:15" ht="19" x14ac:dyDescent="0.2">
      <c r="A148" s="73" t="str">
        <f t="shared" si="8"/>
        <v>408b</v>
      </c>
      <c r="B148" s="74">
        <v>408</v>
      </c>
      <c r="C148" s="97" t="s">
        <v>205</v>
      </c>
      <c r="D148" s="82" t="s">
        <v>72</v>
      </c>
      <c r="E148" s="61" t="s">
        <v>172</v>
      </c>
      <c r="F148" s="85">
        <v>5</v>
      </c>
      <c r="G148" s="79"/>
      <c r="H148" s="62">
        <v>408</v>
      </c>
      <c r="I148" s="62" t="s">
        <v>656</v>
      </c>
      <c r="K148" s="62" t="s">
        <v>225</v>
      </c>
      <c r="L148" s="62" t="s">
        <v>42</v>
      </c>
      <c r="M148" s="62">
        <v>5</v>
      </c>
      <c r="N148" s="243" t="str">
        <f t="shared" si="6"/>
        <v>○</v>
      </c>
      <c r="O148" s="243" t="str">
        <f t="shared" si="7"/>
        <v>○</v>
      </c>
    </row>
    <row r="149" spans="1:15" ht="19" x14ac:dyDescent="0.2">
      <c r="A149" s="73" t="str">
        <f t="shared" si="8"/>
        <v>409a</v>
      </c>
      <c r="B149" s="74">
        <v>409</v>
      </c>
      <c r="C149" s="83" t="s">
        <v>277</v>
      </c>
      <c r="D149" s="82" t="s">
        <v>75</v>
      </c>
      <c r="E149" s="101"/>
      <c r="F149" s="85">
        <v>15</v>
      </c>
      <c r="G149" s="79"/>
      <c r="H149" s="62">
        <v>409</v>
      </c>
      <c r="I149" s="62" t="s">
        <v>124</v>
      </c>
      <c r="K149" s="62" t="s">
        <v>121</v>
      </c>
      <c r="M149" s="62">
        <v>15</v>
      </c>
      <c r="N149" s="243" t="str">
        <f t="shared" si="6"/>
        <v>○</v>
      </c>
      <c r="O149" s="243" t="str">
        <f t="shared" si="7"/>
        <v>○</v>
      </c>
    </row>
    <row r="150" spans="1:15" ht="19" x14ac:dyDescent="0.2">
      <c r="A150" s="73" t="str">
        <f t="shared" si="8"/>
        <v>410a</v>
      </c>
      <c r="B150" s="74">
        <v>410</v>
      </c>
      <c r="C150" s="83" t="s">
        <v>278</v>
      </c>
      <c r="D150" s="82" t="s">
        <v>75</v>
      </c>
      <c r="E150" s="102"/>
      <c r="F150" s="85">
        <v>15</v>
      </c>
      <c r="G150" s="79"/>
      <c r="H150" s="62">
        <v>410</v>
      </c>
      <c r="I150" s="62" t="s">
        <v>125</v>
      </c>
      <c r="K150" s="62" t="s">
        <v>121</v>
      </c>
      <c r="M150" s="62">
        <v>15</v>
      </c>
      <c r="N150" s="243" t="str">
        <f t="shared" si="6"/>
        <v>○</v>
      </c>
      <c r="O150" s="243" t="str">
        <f t="shared" si="7"/>
        <v>○</v>
      </c>
    </row>
    <row r="151" spans="1:15" ht="19" x14ac:dyDescent="0.2">
      <c r="A151" s="73" t="str">
        <f t="shared" si="8"/>
        <v>411a</v>
      </c>
      <c r="B151" s="88">
        <v>411</v>
      </c>
      <c r="C151" s="83" t="s">
        <v>279</v>
      </c>
      <c r="D151" s="82" t="s">
        <v>75</v>
      </c>
      <c r="E151" s="101"/>
      <c r="F151" s="85">
        <v>15</v>
      </c>
      <c r="G151" s="79"/>
      <c r="H151" s="62">
        <v>411</v>
      </c>
      <c r="I151" s="62" t="s">
        <v>126</v>
      </c>
      <c r="K151" s="62" t="s">
        <v>121</v>
      </c>
      <c r="M151" s="62">
        <v>15</v>
      </c>
      <c r="N151" s="243" t="str">
        <f t="shared" si="6"/>
        <v>○</v>
      </c>
      <c r="O151" s="243" t="str">
        <f t="shared" si="7"/>
        <v>○</v>
      </c>
    </row>
    <row r="152" spans="1:15" ht="19" x14ac:dyDescent="0.2">
      <c r="A152" s="73" t="str">
        <f t="shared" si="8"/>
        <v>412a</v>
      </c>
      <c r="B152" s="88">
        <v>412</v>
      </c>
      <c r="C152" s="83" t="s">
        <v>139</v>
      </c>
      <c r="D152" s="82" t="s">
        <v>75</v>
      </c>
      <c r="E152" s="61" t="s">
        <v>188</v>
      </c>
      <c r="F152" s="85">
        <v>10</v>
      </c>
      <c r="G152" s="79"/>
      <c r="H152" s="62">
        <v>412</v>
      </c>
      <c r="I152" s="62" t="s">
        <v>657</v>
      </c>
      <c r="K152" s="62" t="s">
        <v>121</v>
      </c>
      <c r="L152" s="62" t="s">
        <v>41</v>
      </c>
      <c r="M152" s="62">
        <v>10</v>
      </c>
      <c r="N152" s="243" t="str">
        <f t="shared" si="6"/>
        <v>○</v>
      </c>
      <c r="O152" s="243" t="str">
        <f t="shared" si="7"/>
        <v>○</v>
      </c>
    </row>
    <row r="153" spans="1:15" ht="18.75" customHeight="1" x14ac:dyDescent="0.2">
      <c r="A153" s="73" t="str">
        <f t="shared" si="8"/>
        <v>412b</v>
      </c>
      <c r="B153" s="88">
        <v>412</v>
      </c>
      <c r="C153" s="83" t="s">
        <v>139</v>
      </c>
      <c r="D153" s="82" t="s">
        <v>72</v>
      </c>
      <c r="E153" s="61" t="s">
        <v>172</v>
      </c>
      <c r="F153" s="85">
        <v>8</v>
      </c>
      <c r="G153" s="79"/>
      <c r="H153" s="62">
        <v>412</v>
      </c>
      <c r="I153" s="62" t="s">
        <v>657</v>
      </c>
      <c r="K153" s="62" t="s">
        <v>225</v>
      </c>
      <c r="L153" s="62" t="s">
        <v>42</v>
      </c>
      <c r="M153" s="62">
        <v>8</v>
      </c>
      <c r="N153" s="243" t="str">
        <f t="shared" si="6"/>
        <v>○</v>
      </c>
      <c r="O153" s="243" t="str">
        <f t="shared" si="7"/>
        <v>○</v>
      </c>
    </row>
    <row r="154" spans="1:15" ht="18.75" customHeight="1" x14ac:dyDescent="0.2">
      <c r="A154" s="73" t="str">
        <f t="shared" si="8"/>
        <v>412c</v>
      </c>
      <c r="B154" s="88">
        <v>412</v>
      </c>
      <c r="C154" s="83" t="s">
        <v>139</v>
      </c>
      <c r="D154" s="82" t="s">
        <v>73</v>
      </c>
      <c r="E154" s="61" t="s">
        <v>173</v>
      </c>
      <c r="F154" s="85">
        <v>5</v>
      </c>
      <c r="G154" s="79"/>
      <c r="H154" s="62">
        <v>412</v>
      </c>
      <c r="I154" s="62" t="s">
        <v>657</v>
      </c>
      <c r="K154" s="62" t="s">
        <v>122</v>
      </c>
      <c r="L154" s="62" t="s">
        <v>43</v>
      </c>
      <c r="M154" s="62">
        <v>5</v>
      </c>
      <c r="N154" s="243" t="str">
        <f t="shared" si="6"/>
        <v>○</v>
      </c>
      <c r="O154" s="243" t="str">
        <f t="shared" si="7"/>
        <v>○</v>
      </c>
    </row>
    <row r="155" spans="1:15" ht="18.75" customHeight="1" x14ac:dyDescent="0.2">
      <c r="A155" s="73" t="str">
        <f t="shared" si="8"/>
        <v>413a</v>
      </c>
      <c r="B155" s="88">
        <v>413</v>
      </c>
      <c r="C155" s="103" t="s">
        <v>206</v>
      </c>
      <c r="D155" s="82" t="s">
        <v>75</v>
      </c>
      <c r="E155" s="84"/>
      <c r="F155" s="85">
        <v>15</v>
      </c>
      <c r="G155" s="79"/>
      <c r="H155" s="62">
        <v>413</v>
      </c>
      <c r="I155" s="62" t="s">
        <v>658</v>
      </c>
      <c r="K155" s="62" t="s">
        <v>121</v>
      </c>
      <c r="M155" s="62">
        <v>15</v>
      </c>
      <c r="N155" s="243" t="str">
        <f t="shared" si="6"/>
        <v>○</v>
      </c>
      <c r="O155" s="243" t="str">
        <f t="shared" si="7"/>
        <v>○</v>
      </c>
    </row>
    <row r="156" spans="1:15" ht="19" x14ac:dyDescent="0.2">
      <c r="A156" s="73" t="str">
        <f t="shared" si="8"/>
        <v>414a</v>
      </c>
      <c r="B156" s="88">
        <v>414</v>
      </c>
      <c r="C156" s="83" t="s">
        <v>581</v>
      </c>
      <c r="D156" s="82" t="s">
        <v>75</v>
      </c>
      <c r="E156" s="84"/>
      <c r="F156" s="85">
        <v>15</v>
      </c>
      <c r="G156" s="79"/>
      <c r="H156" s="62">
        <v>414</v>
      </c>
      <c r="I156" s="62" t="s">
        <v>123</v>
      </c>
      <c r="K156" s="62" t="s">
        <v>121</v>
      </c>
      <c r="M156" s="62">
        <v>15</v>
      </c>
      <c r="N156" s="243" t="str">
        <f t="shared" si="6"/>
        <v>○</v>
      </c>
      <c r="O156" s="243" t="str">
        <f t="shared" si="7"/>
        <v>○</v>
      </c>
    </row>
    <row r="157" spans="1:15" ht="19" x14ac:dyDescent="0.2">
      <c r="A157" s="73" t="str">
        <f t="shared" si="8"/>
        <v>415a</v>
      </c>
      <c r="B157" s="74">
        <v>415</v>
      </c>
      <c r="C157" s="75" t="s">
        <v>94</v>
      </c>
      <c r="D157" s="82" t="s">
        <v>75</v>
      </c>
      <c r="E157" s="84" t="s">
        <v>172</v>
      </c>
      <c r="F157" s="85">
        <v>10</v>
      </c>
      <c r="G157" s="79"/>
      <c r="H157" s="62">
        <v>415</v>
      </c>
      <c r="I157" s="62" t="s">
        <v>94</v>
      </c>
      <c r="K157" s="62" t="s">
        <v>121</v>
      </c>
      <c r="L157" s="62" t="s">
        <v>42</v>
      </c>
      <c r="M157" s="62">
        <v>10</v>
      </c>
      <c r="N157" s="243" t="str">
        <f t="shared" si="6"/>
        <v>○</v>
      </c>
      <c r="O157" s="243" t="str">
        <f t="shared" si="7"/>
        <v>○</v>
      </c>
    </row>
    <row r="158" spans="1:15" ht="19" x14ac:dyDescent="0.2">
      <c r="A158" s="73" t="str">
        <f t="shared" si="8"/>
        <v>416a</v>
      </c>
      <c r="B158" s="74">
        <v>416</v>
      </c>
      <c r="C158" s="75" t="s">
        <v>37</v>
      </c>
      <c r="D158" s="82" t="s">
        <v>75</v>
      </c>
      <c r="E158" s="166" t="s">
        <v>597</v>
      </c>
      <c r="F158" s="85">
        <v>10</v>
      </c>
      <c r="G158" s="79"/>
      <c r="H158" s="62">
        <v>416</v>
      </c>
      <c r="I158" s="62" t="s">
        <v>659</v>
      </c>
      <c r="K158" s="62" t="s">
        <v>121</v>
      </c>
      <c r="L158" s="62" t="s">
        <v>660</v>
      </c>
      <c r="M158" s="62">
        <v>10</v>
      </c>
      <c r="N158" s="243" t="str">
        <f t="shared" si="6"/>
        <v>○</v>
      </c>
      <c r="O158" s="243" t="str">
        <f t="shared" si="7"/>
        <v>○</v>
      </c>
    </row>
    <row r="159" spans="1:15" ht="18.75" customHeight="1" x14ac:dyDescent="0.2">
      <c r="A159" s="73" t="str">
        <f t="shared" si="8"/>
        <v>416b</v>
      </c>
      <c r="B159" s="74">
        <v>416</v>
      </c>
      <c r="C159" s="75" t="s">
        <v>37</v>
      </c>
      <c r="D159" s="82" t="s">
        <v>72</v>
      </c>
      <c r="E159" s="166" t="s">
        <v>598</v>
      </c>
      <c r="F159" s="85">
        <v>8</v>
      </c>
      <c r="G159" s="79"/>
      <c r="H159" s="62">
        <v>416</v>
      </c>
      <c r="I159" s="62" t="s">
        <v>659</v>
      </c>
      <c r="K159" s="62" t="s">
        <v>225</v>
      </c>
      <c r="L159" s="62" t="s">
        <v>661</v>
      </c>
      <c r="M159" s="62">
        <v>8</v>
      </c>
      <c r="N159" s="243" t="str">
        <f t="shared" si="6"/>
        <v>○</v>
      </c>
      <c r="O159" s="243" t="str">
        <f t="shared" si="7"/>
        <v>○</v>
      </c>
    </row>
    <row r="160" spans="1:15" ht="18.75" customHeight="1" x14ac:dyDescent="0.2">
      <c r="A160" s="73" t="str">
        <f t="shared" si="8"/>
        <v>417a</v>
      </c>
      <c r="B160" s="74">
        <v>417</v>
      </c>
      <c r="C160" s="89" t="s">
        <v>38</v>
      </c>
      <c r="D160" s="82" t="s">
        <v>75</v>
      </c>
      <c r="E160" s="84" t="s">
        <v>207</v>
      </c>
      <c r="F160" s="85">
        <v>15</v>
      </c>
      <c r="G160" s="79"/>
      <c r="H160" s="62">
        <v>417</v>
      </c>
      <c r="I160" s="62" t="s">
        <v>662</v>
      </c>
      <c r="K160" s="62" t="s">
        <v>121</v>
      </c>
      <c r="L160" s="62" t="s">
        <v>69</v>
      </c>
      <c r="M160" s="62">
        <v>15</v>
      </c>
      <c r="N160" s="243" t="str">
        <f t="shared" si="6"/>
        <v>○</v>
      </c>
      <c r="O160" s="243" t="str">
        <f t="shared" si="7"/>
        <v>○</v>
      </c>
    </row>
    <row r="161" spans="1:15" ht="18.75" customHeight="1" x14ac:dyDescent="0.2">
      <c r="A161" s="73" t="str">
        <f t="shared" si="8"/>
        <v>417b</v>
      </c>
      <c r="B161" s="74">
        <v>417</v>
      </c>
      <c r="C161" s="89" t="s">
        <v>38</v>
      </c>
      <c r="D161" s="82" t="s">
        <v>72</v>
      </c>
      <c r="E161" s="61" t="s">
        <v>208</v>
      </c>
      <c r="F161" s="85">
        <v>10</v>
      </c>
      <c r="G161" s="79"/>
      <c r="H161" s="62">
        <v>417</v>
      </c>
      <c r="I161" s="62" t="s">
        <v>662</v>
      </c>
      <c r="K161" s="62" t="s">
        <v>225</v>
      </c>
      <c r="L161" s="62" t="s">
        <v>52</v>
      </c>
      <c r="M161" s="62">
        <v>10</v>
      </c>
      <c r="N161" s="243" t="str">
        <f t="shared" si="6"/>
        <v>○</v>
      </c>
      <c r="O161" s="243" t="str">
        <f t="shared" si="7"/>
        <v>○</v>
      </c>
    </row>
    <row r="162" spans="1:15" ht="18.75" customHeight="1" x14ac:dyDescent="0.2">
      <c r="A162" s="73" t="str">
        <f t="shared" si="8"/>
        <v>418a</v>
      </c>
      <c r="B162" s="74">
        <v>418</v>
      </c>
      <c r="C162" s="89" t="s">
        <v>309</v>
      </c>
      <c r="D162" s="82" t="s">
        <v>75</v>
      </c>
      <c r="E162" s="61" t="s">
        <v>310</v>
      </c>
      <c r="F162" s="85">
        <v>15</v>
      </c>
      <c r="G162" s="79"/>
      <c r="H162" s="62">
        <v>418</v>
      </c>
      <c r="I162" s="62" t="s">
        <v>309</v>
      </c>
      <c r="K162" s="62" t="s">
        <v>121</v>
      </c>
      <c r="L162" s="62" t="s">
        <v>310</v>
      </c>
      <c r="M162" s="62">
        <v>15</v>
      </c>
      <c r="N162" s="243" t="str">
        <f t="shared" si="6"/>
        <v>○</v>
      </c>
      <c r="O162" s="243" t="str">
        <f t="shared" si="7"/>
        <v>○</v>
      </c>
    </row>
    <row r="163" spans="1:15" ht="18.75" customHeight="1" x14ac:dyDescent="0.2">
      <c r="A163" s="73" t="str">
        <f t="shared" si="8"/>
        <v>418b</v>
      </c>
      <c r="B163" s="74">
        <v>418</v>
      </c>
      <c r="C163" s="89" t="s">
        <v>309</v>
      </c>
      <c r="D163" s="82" t="s">
        <v>72</v>
      </c>
      <c r="E163" s="61" t="s">
        <v>311</v>
      </c>
      <c r="F163" s="85">
        <v>10</v>
      </c>
      <c r="G163" s="79"/>
      <c r="H163" s="62">
        <v>418</v>
      </c>
      <c r="I163" s="62" t="s">
        <v>309</v>
      </c>
      <c r="K163" s="62" t="s">
        <v>225</v>
      </c>
      <c r="L163" s="62" t="s">
        <v>311</v>
      </c>
      <c r="M163" s="62">
        <v>10</v>
      </c>
      <c r="N163" s="243" t="str">
        <f t="shared" si="6"/>
        <v>○</v>
      </c>
      <c r="O163" s="243" t="str">
        <f t="shared" si="7"/>
        <v>○</v>
      </c>
    </row>
    <row r="164" spans="1:15" ht="18.75" customHeight="1" x14ac:dyDescent="0.2">
      <c r="A164" s="73" t="str">
        <f t="shared" si="8"/>
        <v>418c</v>
      </c>
      <c r="B164" s="74">
        <v>418</v>
      </c>
      <c r="C164" s="89" t="s">
        <v>309</v>
      </c>
      <c r="D164" s="82" t="s">
        <v>73</v>
      </c>
      <c r="E164" s="61" t="s">
        <v>312</v>
      </c>
      <c r="F164" s="85">
        <v>8</v>
      </c>
      <c r="G164" s="79"/>
      <c r="H164" s="62">
        <v>418</v>
      </c>
      <c r="I164" s="62" t="s">
        <v>309</v>
      </c>
      <c r="K164" s="62" t="s">
        <v>122</v>
      </c>
      <c r="L164" s="62" t="s">
        <v>312</v>
      </c>
      <c r="M164" s="62">
        <v>8</v>
      </c>
      <c r="N164" s="243" t="str">
        <f t="shared" si="6"/>
        <v>○</v>
      </c>
      <c r="O164" s="243" t="str">
        <f t="shared" si="7"/>
        <v>○</v>
      </c>
    </row>
    <row r="165" spans="1:15" ht="18.75" customHeight="1" x14ac:dyDescent="0.2">
      <c r="A165" s="73" t="str">
        <f t="shared" si="8"/>
        <v>418d</v>
      </c>
      <c r="B165" s="74">
        <v>418</v>
      </c>
      <c r="C165" s="89" t="s">
        <v>309</v>
      </c>
      <c r="D165" s="82" t="s">
        <v>74</v>
      </c>
      <c r="E165" s="61" t="s">
        <v>313</v>
      </c>
      <c r="F165" s="85">
        <v>5</v>
      </c>
      <c r="G165" s="79"/>
      <c r="H165" s="62">
        <v>418</v>
      </c>
      <c r="I165" s="62" t="s">
        <v>309</v>
      </c>
      <c r="K165" s="62" t="s">
        <v>226</v>
      </c>
      <c r="L165" s="62" t="s">
        <v>313</v>
      </c>
      <c r="M165" s="62">
        <v>5</v>
      </c>
      <c r="N165" s="243" t="str">
        <f t="shared" si="6"/>
        <v>○</v>
      </c>
      <c r="O165" s="243" t="str">
        <f t="shared" si="7"/>
        <v>○</v>
      </c>
    </row>
    <row r="166" spans="1:15" ht="18.75" customHeight="1" x14ac:dyDescent="0.2">
      <c r="A166" s="73" t="str">
        <f t="shared" si="8"/>
        <v>419a</v>
      </c>
      <c r="B166" s="74">
        <v>419</v>
      </c>
      <c r="C166" s="89" t="s">
        <v>330</v>
      </c>
      <c r="D166" s="82" t="s">
        <v>75</v>
      </c>
      <c r="E166" s="61" t="s">
        <v>77</v>
      </c>
      <c r="F166" s="85">
        <v>15</v>
      </c>
      <c r="G166" s="79"/>
      <c r="H166" s="62">
        <v>419</v>
      </c>
      <c r="I166" s="62" t="s">
        <v>415</v>
      </c>
      <c r="K166" s="62" t="s">
        <v>121</v>
      </c>
      <c r="L166" s="62" t="s">
        <v>325</v>
      </c>
      <c r="M166" s="62">
        <v>15</v>
      </c>
      <c r="N166" s="243" t="str">
        <f t="shared" si="6"/>
        <v>○</v>
      </c>
      <c r="O166" s="243" t="str">
        <f t="shared" si="7"/>
        <v>○</v>
      </c>
    </row>
    <row r="167" spans="1:15" ht="18.75" customHeight="1" x14ac:dyDescent="0.2">
      <c r="A167" s="73" t="str">
        <f t="shared" si="8"/>
        <v>419b</v>
      </c>
      <c r="B167" s="74">
        <v>419</v>
      </c>
      <c r="C167" s="89" t="s">
        <v>330</v>
      </c>
      <c r="D167" s="82" t="s">
        <v>72</v>
      </c>
      <c r="E167" s="61" t="s">
        <v>78</v>
      </c>
      <c r="F167" s="85">
        <v>10</v>
      </c>
      <c r="G167" s="79"/>
      <c r="H167" s="62">
        <v>419</v>
      </c>
      <c r="I167" s="62" t="s">
        <v>415</v>
      </c>
      <c r="K167" s="62" t="s">
        <v>225</v>
      </c>
      <c r="L167" s="62" t="s">
        <v>78</v>
      </c>
      <c r="M167" s="62">
        <v>10</v>
      </c>
      <c r="N167" s="243" t="str">
        <f t="shared" si="6"/>
        <v>○</v>
      </c>
      <c r="O167" s="243" t="str">
        <f t="shared" si="7"/>
        <v>○</v>
      </c>
    </row>
    <row r="168" spans="1:15" ht="18.75" customHeight="1" x14ac:dyDescent="0.2">
      <c r="A168" s="73" t="str">
        <f t="shared" si="8"/>
        <v>419c</v>
      </c>
      <c r="B168" s="74">
        <v>419</v>
      </c>
      <c r="C168" s="89" t="s">
        <v>330</v>
      </c>
      <c r="D168" s="82" t="s">
        <v>73</v>
      </c>
      <c r="E168" s="61" t="s">
        <v>314</v>
      </c>
      <c r="F168" s="85">
        <v>8</v>
      </c>
      <c r="G168" s="79"/>
      <c r="H168" s="62">
        <v>419</v>
      </c>
      <c r="I168" s="62" t="s">
        <v>415</v>
      </c>
      <c r="K168" s="62" t="s">
        <v>122</v>
      </c>
      <c r="L168" s="62" t="s">
        <v>314</v>
      </c>
      <c r="M168" s="62">
        <v>8</v>
      </c>
      <c r="N168" s="243" t="str">
        <f t="shared" si="6"/>
        <v>○</v>
      </c>
      <c r="O168" s="243" t="str">
        <f t="shared" si="7"/>
        <v>○</v>
      </c>
    </row>
    <row r="169" spans="1:15" ht="18.75" customHeight="1" x14ac:dyDescent="0.2">
      <c r="A169" s="73" t="str">
        <f t="shared" si="8"/>
        <v>420a</v>
      </c>
      <c r="B169" s="74">
        <v>420</v>
      </c>
      <c r="C169" s="89" t="s">
        <v>432</v>
      </c>
      <c r="D169" s="82" t="s">
        <v>75</v>
      </c>
      <c r="E169" s="61" t="s">
        <v>436</v>
      </c>
      <c r="F169" s="85">
        <v>15</v>
      </c>
      <c r="G169" s="79"/>
      <c r="H169" s="62">
        <v>420</v>
      </c>
      <c r="I169" s="62" t="s">
        <v>488</v>
      </c>
      <c r="K169" s="62" t="s">
        <v>121</v>
      </c>
      <c r="L169" s="62" t="s">
        <v>489</v>
      </c>
      <c r="M169" s="62">
        <v>15</v>
      </c>
      <c r="N169" s="243" t="str">
        <f t="shared" si="6"/>
        <v>○</v>
      </c>
      <c r="O169" s="243" t="str">
        <f t="shared" si="7"/>
        <v>○</v>
      </c>
    </row>
    <row r="170" spans="1:15" ht="18.75" customHeight="1" x14ac:dyDescent="0.2">
      <c r="A170" s="73" t="str">
        <f t="shared" si="8"/>
        <v>420b</v>
      </c>
      <c r="B170" s="74">
        <v>420</v>
      </c>
      <c r="C170" s="89" t="s">
        <v>432</v>
      </c>
      <c r="D170" s="82" t="s">
        <v>72</v>
      </c>
      <c r="E170" s="61" t="s">
        <v>437</v>
      </c>
      <c r="F170" s="85">
        <v>10</v>
      </c>
      <c r="G170" s="79"/>
      <c r="H170" s="62">
        <v>420</v>
      </c>
      <c r="I170" s="62" t="s">
        <v>488</v>
      </c>
      <c r="K170" s="62" t="s">
        <v>225</v>
      </c>
      <c r="L170" s="62" t="s">
        <v>663</v>
      </c>
      <c r="M170" s="62">
        <v>10</v>
      </c>
      <c r="N170" s="243" t="str">
        <f t="shared" si="6"/>
        <v>○</v>
      </c>
      <c r="O170" s="243" t="str">
        <f t="shared" si="7"/>
        <v>○</v>
      </c>
    </row>
    <row r="171" spans="1:15" ht="18.75" customHeight="1" x14ac:dyDescent="0.2">
      <c r="A171" s="73" t="str">
        <f t="shared" si="8"/>
        <v>420c</v>
      </c>
      <c r="B171" s="74">
        <v>420</v>
      </c>
      <c r="C171" s="89" t="s">
        <v>432</v>
      </c>
      <c r="D171" s="82" t="s">
        <v>73</v>
      </c>
      <c r="E171" s="61" t="s">
        <v>78</v>
      </c>
      <c r="F171" s="85">
        <v>8</v>
      </c>
      <c r="G171" s="79"/>
      <c r="H171" s="62">
        <v>420</v>
      </c>
      <c r="I171" s="62" t="s">
        <v>488</v>
      </c>
      <c r="K171" s="62" t="s">
        <v>122</v>
      </c>
      <c r="L171" s="62" t="s">
        <v>78</v>
      </c>
      <c r="M171" s="62">
        <v>8</v>
      </c>
      <c r="N171" s="243" t="str">
        <f t="shared" si="6"/>
        <v>○</v>
      </c>
      <c r="O171" s="243" t="str">
        <f t="shared" si="7"/>
        <v>○</v>
      </c>
    </row>
    <row r="172" spans="1:15" ht="18.75" customHeight="1" x14ac:dyDescent="0.2">
      <c r="A172" s="73" t="str">
        <f t="shared" si="8"/>
        <v>420d</v>
      </c>
      <c r="B172" s="74">
        <v>420</v>
      </c>
      <c r="C172" s="89" t="s">
        <v>432</v>
      </c>
      <c r="D172" s="82" t="s">
        <v>74</v>
      </c>
      <c r="E172" s="61" t="s">
        <v>314</v>
      </c>
      <c r="F172" s="85">
        <v>5</v>
      </c>
      <c r="G172" s="79"/>
      <c r="H172" s="62">
        <v>420</v>
      </c>
      <c r="I172" s="62" t="s">
        <v>488</v>
      </c>
      <c r="K172" s="62" t="s">
        <v>226</v>
      </c>
      <c r="L172" s="62" t="s">
        <v>314</v>
      </c>
      <c r="M172" s="62">
        <v>5</v>
      </c>
      <c r="N172" s="243" t="str">
        <f t="shared" si="6"/>
        <v>○</v>
      </c>
      <c r="O172" s="243" t="str">
        <f t="shared" si="7"/>
        <v>○</v>
      </c>
    </row>
    <row r="173" spans="1:15" ht="18.75" customHeight="1" x14ac:dyDescent="0.2">
      <c r="A173" s="73" t="str">
        <f t="shared" si="8"/>
        <v>421a</v>
      </c>
      <c r="B173" s="74">
        <v>421</v>
      </c>
      <c r="C173" s="89" t="s">
        <v>337</v>
      </c>
      <c r="D173" s="82" t="s">
        <v>75</v>
      </c>
      <c r="E173" s="61" t="s">
        <v>438</v>
      </c>
      <c r="F173" s="85">
        <v>10</v>
      </c>
      <c r="G173" s="79"/>
      <c r="H173" s="62">
        <v>421</v>
      </c>
      <c r="I173" s="62" t="s">
        <v>417</v>
      </c>
      <c r="K173" s="62" t="s">
        <v>121</v>
      </c>
      <c r="L173" s="62" t="s">
        <v>491</v>
      </c>
      <c r="M173" s="62">
        <v>10</v>
      </c>
      <c r="N173" s="243" t="str">
        <f t="shared" si="6"/>
        <v>○</v>
      </c>
      <c r="O173" s="243" t="str">
        <f t="shared" si="7"/>
        <v>○</v>
      </c>
    </row>
    <row r="174" spans="1:15" ht="18.75" customHeight="1" x14ac:dyDescent="0.2">
      <c r="A174" s="73" t="str">
        <f t="shared" si="8"/>
        <v>421b</v>
      </c>
      <c r="B174" s="74">
        <v>421</v>
      </c>
      <c r="C174" s="89" t="s">
        <v>337</v>
      </c>
      <c r="D174" s="82" t="s">
        <v>72</v>
      </c>
      <c r="E174" s="61" t="s">
        <v>439</v>
      </c>
      <c r="F174" s="85">
        <v>8</v>
      </c>
      <c r="G174" s="79"/>
      <c r="H174" s="62">
        <v>421</v>
      </c>
      <c r="I174" s="62" t="s">
        <v>417</v>
      </c>
      <c r="K174" s="62" t="s">
        <v>225</v>
      </c>
      <c r="L174" s="62" t="s">
        <v>492</v>
      </c>
      <c r="M174" s="62">
        <v>8</v>
      </c>
      <c r="N174" s="243" t="str">
        <f t="shared" si="6"/>
        <v>○</v>
      </c>
      <c r="O174" s="243" t="str">
        <f t="shared" si="7"/>
        <v>○</v>
      </c>
    </row>
    <row r="175" spans="1:15" ht="18.75" customHeight="1" x14ac:dyDescent="0.2">
      <c r="A175" s="73" t="str">
        <f t="shared" si="8"/>
        <v>421c</v>
      </c>
      <c r="B175" s="74">
        <v>421</v>
      </c>
      <c r="C175" s="89" t="s">
        <v>331</v>
      </c>
      <c r="D175" s="82" t="s">
        <v>73</v>
      </c>
      <c r="E175" s="61" t="s">
        <v>441</v>
      </c>
      <c r="F175" s="85">
        <v>5</v>
      </c>
      <c r="G175" s="79"/>
      <c r="H175" s="62">
        <v>421</v>
      </c>
      <c r="I175" s="62" t="s">
        <v>417</v>
      </c>
      <c r="K175" s="62" t="s">
        <v>122</v>
      </c>
      <c r="L175" s="62" t="s">
        <v>493</v>
      </c>
      <c r="M175" s="62">
        <v>5</v>
      </c>
      <c r="N175" s="243" t="str">
        <f t="shared" si="6"/>
        <v>○</v>
      </c>
      <c r="O175" s="243" t="str">
        <f t="shared" si="7"/>
        <v>○</v>
      </c>
    </row>
    <row r="176" spans="1:15" ht="18.75" customHeight="1" x14ac:dyDescent="0.2">
      <c r="A176" s="73" t="str">
        <f t="shared" si="8"/>
        <v>422a</v>
      </c>
      <c r="B176" s="74">
        <v>422</v>
      </c>
      <c r="C176" s="89" t="s">
        <v>338</v>
      </c>
      <c r="D176" s="82" t="s">
        <v>75</v>
      </c>
      <c r="E176" s="61" t="s">
        <v>317</v>
      </c>
      <c r="F176" s="85">
        <v>5</v>
      </c>
      <c r="G176" s="79"/>
      <c r="H176" s="62">
        <v>422</v>
      </c>
      <c r="I176" s="62" t="s">
        <v>316</v>
      </c>
      <c r="K176" s="62" t="s">
        <v>121</v>
      </c>
      <c r="L176" s="62" t="s">
        <v>317</v>
      </c>
      <c r="M176" s="62">
        <v>5</v>
      </c>
      <c r="N176" s="243" t="str">
        <f t="shared" si="6"/>
        <v>○</v>
      </c>
      <c r="O176" s="243" t="str">
        <f t="shared" si="7"/>
        <v>○</v>
      </c>
    </row>
    <row r="177" spans="1:15" ht="18.75" customHeight="1" x14ac:dyDescent="0.2">
      <c r="A177" s="73" t="str">
        <f t="shared" si="8"/>
        <v>423a</v>
      </c>
      <c r="B177" s="74">
        <v>423</v>
      </c>
      <c r="C177" s="89" t="s">
        <v>339</v>
      </c>
      <c r="D177" s="82" t="s">
        <v>75</v>
      </c>
      <c r="E177" s="61" t="s">
        <v>318</v>
      </c>
      <c r="F177" s="85">
        <v>10</v>
      </c>
      <c r="G177" s="79"/>
      <c r="H177" s="62">
        <v>423</v>
      </c>
      <c r="I177" s="62" t="s">
        <v>418</v>
      </c>
      <c r="K177" s="62" t="s">
        <v>121</v>
      </c>
      <c r="L177" s="62" t="s">
        <v>318</v>
      </c>
      <c r="M177" s="62">
        <v>10</v>
      </c>
      <c r="N177" s="243" t="str">
        <f t="shared" si="6"/>
        <v>○</v>
      </c>
      <c r="O177" s="243" t="str">
        <f t="shared" si="7"/>
        <v>○</v>
      </c>
    </row>
    <row r="178" spans="1:15" ht="18.75" customHeight="1" x14ac:dyDescent="0.2">
      <c r="A178" s="73" t="str">
        <f t="shared" si="8"/>
        <v>423b</v>
      </c>
      <c r="B178" s="74">
        <v>423</v>
      </c>
      <c r="C178" s="89" t="s">
        <v>333</v>
      </c>
      <c r="D178" s="82" t="s">
        <v>72</v>
      </c>
      <c r="E178" s="61" t="s">
        <v>336</v>
      </c>
      <c r="F178" s="85">
        <v>8</v>
      </c>
      <c r="G178" s="79"/>
      <c r="H178" s="62">
        <v>423</v>
      </c>
      <c r="I178" s="62" t="s">
        <v>418</v>
      </c>
      <c r="K178" s="62" t="s">
        <v>225</v>
      </c>
      <c r="L178" s="62" t="s">
        <v>319</v>
      </c>
      <c r="M178" s="62">
        <v>8</v>
      </c>
      <c r="N178" s="243" t="str">
        <f t="shared" si="6"/>
        <v>○</v>
      </c>
      <c r="O178" s="243" t="str">
        <f t="shared" si="7"/>
        <v>○</v>
      </c>
    </row>
    <row r="179" spans="1:15" ht="18.75" customHeight="1" x14ac:dyDescent="0.2">
      <c r="A179" s="73" t="str">
        <f t="shared" si="8"/>
        <v>423c</v>
      </c>
      <c r="B179" s="74">
        <v>423</v>
      </c>
      <c r="C179" s="89" t="s">
        <v>333</v>
      </c>
      <c r="D179" s="82" t="s">
        <v>73</v>
      </c>
      <c r="E179" s="61" t="s">
        <v>440</v>
      </c>
      <c r="F179" s="85">
        <v>5</v>
      </c>
      <c r="G179" s="79"/>
      <c r="H179" s="62">
        <v>423</v>
      </c>
      <c r="I179" s="62" t="s">
        <v>418</v>
      </c>
      <c r="K179" s="62" t="s">
        <v>122</v>
      </c>
      <c r="L179" s="62" t="s">
        <v>315</v>
      </c>
      <c r="M179" s="62">
        <v>5</v>
      </c>
      <c r="N179" s="243" t="str">
        <f t="shared" si="6"/>
        <v>○</v>
      </c>
      <c r="O179" s="243" t="str">
        <f t="shared" si="7"/>
        <v>○</v>
      </c>
    </row>
    <row r="180" spans="1:15" ht="18.75" customHeight="1" x14ac:dyDescent="0.2">
      <c r="A180" s="153" t="s">
        <v>582</v>
      </c>
      <c r="B180" s="74">
        <v>424</v>
      </c>
      <c r="C180" s="89" t="s">
        <v>552</v>
      </c>
      <c r="D180" s="82" t="s">
        <v>75</v>
      </c>
      <c r="E180" s="61" t="s">
        <v>551</v>
      </c>
      <c r="F180" s="85">
        <v>8</v>
      </c>
      <c r="G180" s="79"/>
      <c r="H180" s="62">
        <v>424</v>
      </c>
      <c r="I180" s="62" t="s">
        <v>552</v>
      </c>
      <c r="K180" s="62" t="s">
        <v>121</v>
      </c>
      <c r="L180" s="62" t="s">
        <v>551</v>
      </c>
      <c r="M180" s="62">
        <v>8</v>
      </c>
      <c r="N180" s="243" t="str">
        <f t="shared" si="6"/>
        <v>○</v>
      </c>
      <c r="O180" s="243" t="str">
        <f t="shared" si="7"/>
        <v>○</v>
      </c>
    </row>
    <row r="181" spans="1:15" ht="18.75" customHeight="1" x14ac:dyDescent="0.2">
      <c r="A181" s="153" t="s">
        <v>583</v>
      </c>
      <c r="B181" s="74">
        <v>424</v>
      </c>
      <c r="C181" s="89" t="s">
        <v>552</v>
      </c>
      <c r="D181" s="82" t="s">
        <v>72</v>
      </c>
      <c r="E181" s="61" t="s">
        <v>553</v>
      </c>
      <c r="F181" s="85">
        <v>5</v>
      </c>
      <c r="G181" s="79"/>
      <c r="H181" s="62">
        <v>424</v>
      </c>
      <c r="I181" s="62" t="s">
        <v>552</v>
      </c>
      <c r="K181" s="62" t="s">
        <v>225</v>
      </c>
      <c r="L181" s="62" t="s">
        <v>553</v>
      </c>
      <c r="M181" s="62">
        <v>5</v>
      </c>
      <c r="N181" s="243" t="str">
        <f t="shared" si="6"/>
        <v>○</v>
      </c>
      <c r="O181" s="243" t="str">
        <f t="shared" si="7"/>
        <v>○</v>
      </c>
    </row>
    <row r="182" spans="1:15" ht="18.75" customHeight="1" x14ac:dyDescent="0.2">
      <c r="A182" s="153" t="s">
        <v>584</v>
      </c>
      <c r="B182" s="74">
        <v>424</v>
      </c>
      <c r="C182" s="89" t="s">
        <v>552</v>
      </c>
      <c r="D182" s="82" t="s">
        <v>73</v>
      </c>
      <c r="E182" s="61" t="s">
        <v>554</v>
      </c>
      <c r="F182" s="85">
        <v>3</v>
      </c>
      <c r="G182" s="79"/>
      <c r="H182" s="62">
        <v>424</v>
      </c>
      <c r="I182" s="62" t="s">
        <v>552</v>
      </c>
      <c r="K182" s="62" t="s">
        <v>122</v>
      </c>
      <c r="L182" s="62" t="s">
        <v>554</v>
      </c>
      <c r="M182" s="62">
        <v>3</v>
      </c>
      <c r="N182" s="243" t="str">
        <f t="shared" si="6"/>
        <v>○</v>
      </c>
      <c r="O182" s="243" t="str">
        <f t="shared" si="7"/>
        <v>○</v>
      </c>
    </row>
    <row r="183" spans="1:15" ht="18.75" customHeight="1" x14ac:dyDescent="0.2">
      <c r="A183" s="73" t="str">
        <f t="shared" si="8"/>
        <v>501a</v>
      </c>
      <c r="B183" s="74">
        <v>501</v>
      </c>
      <c r="C183" s="89" t="s">
        <v>209</v>
      </c>
      <c r="D183" s="82" t="s">
        <v>75</v>
      </c>
      <c r="E183" s="61" t="s">
        <v>207</v>
      </c>
      <c r="F183" s="85">
        <v>15</v>
      </c>
      <c r="G183" s="79"/>
      <c r="H183" s="62">
        <v>501</v>
      </c>
      <c r="I183" s="62" t="s">
        <v>664</v>
      </c>
      <c r="K183" s="62" t="s">
        <v>121</v>
      </c>
      <c r="L183" s="62" t="s">
        <v>158</v>
      </c>
      <c r="M183" s="62">
        <v>15</v>
      </c>
      <c r="N183" s="243" t="str">
        <f t="shared" si="6"/>
        <v>○</v>
      </c>
      <c r="O183" s="243" t="str">
        <f t="shared" si="7"/>
        <v>○</v>
      </c>
    </row>
    <row r="184" spans="1:15" ht="18.75" customHeight="1" x14ac:dyDescent="0.2">
      <c r="A184" s="73" t="str">
        <f t="shared" si="8"/>
        <v>501b</v>
      </c>
      <c r="B184" s="74">
        <v>501</v>
      </c>
      <c r="C184" s="89" t="s">
        <v>209</v>
      </c>
      <c r="D184" s="82" t="s">
        <v>72</v>
      </c>
      <c r="E184" s="84" t="s">
        <v>208</v>
      </c>
      <c r="F184" s="85">
        <v>8</v>
      </c>
      <c r="G184" s="79"/>
      <c r="H184" s="62">
        <v>501</v>
      </c>
      <c r="I184" s="62" t="s">
        <v>664</v>
      </c>
      <c r="K184" s="62" t="s">
        <v>225</v>
      </c>
      <c r="L184" s="62" t="s">
        <v>52</v>
      </c>
      <c r="M184" s="62">
        <v>8</v>
      </c>
      <c r="N184" s="243" t="str">
        <f t="shared" si="6"/>
        <v>○</v>
      </c>
      <c r="O184" s="243" t="str">
        <f t="shared" si="7"/>
        <v>○</v>
      </c>
    </row>
    <row r="185" spans="1:15" ht="18.75" customHeight="1" x14ac:dyDescent="0.2">
      <c r="A185" s="73" t="str">
        <f t="shared" si="8"/>
        <v>501c</v>
      </c>
      <c r="B185" s="74">
        <v>501</v>
      </c>
      <c r="C185" s="89" t="s">
        <v>209</v>
      </c>
      <c r="D185" s="82" t="s">
        <v>73</v>
      </c>
      <c r="E185" s="61" t="s">
        <v>210</v>
      </c>
      <c r="F185" s="85">
        <v>3</v>
      </c>
      <c r="G185" s="79"/>
      <c r="H185" s="62">
        <v>501</v>
      </c>
      <c r="I185" s="62" t="s">
        <v>664</v>
      </c>
      <c r="K185" s="62" t="s">
        <v>122</v>
      </c>
      <c r="L185" s="62" t="s">
        <v>87</v>
      </c>
      <c r="M185" s="62">
        <v>3</v>
      </c>
      <c r="N185" s="243" t="str">
        <f t="shared" si="6"/>
        <v>○</v>
      </c>
      <c r="O185" s="243" t="str">
        <f t="shared" si="7"/>
        <v>○</v>
      </c>
    </row>
    <row r="186" spans="1:15" ht="18.75" customHeight="1" x14ac:dyDescent="0.2">
      <c r="A186" s="73" t="str">
        <f t="shared" si="8"/>
        <v>502a</v>
      </c>
      <c r="B186" s="74">
        <v>502</v>
      </c>
      <c r="C186" s="83" t="s">
        <v>258</v>
      </c>
      <c r="D186" s="82" t="s">
        <v>75</v>
      </c>
      <c r="E186" s="84"/>
      <c r="F186" s="85">
        <v>8</v>
      </c>
      <c r="G186" s="79"/>
      <c r="H186" s="62">
        <v>502</v>
      </c>
      <c r="I186" s="62" t="s">
        <v>665</v>
      </c>
      <c r="K186" s="62" t="s">
        <v>121</v>
      </c>
      <c r="M186" s="62">
        <v>8</v>
      </c>
      <c r="N186" s="243" t="str">
        <f t="shared" si="6"/>
        <v>○</v>
      </c>
      <c r="O186" s="243" t="str">
        <f t="shared" si="7"/>
        <v>○</v>
      </c>
    </row>
    <row r="187" spans="1:15" ht="18.75" customHeight="1" x14ac:dyDescent="0.2">
      <c r="A187" s="73" t="str">
        <f t="shared" si="8"/>
        <v>503a</v>
      </c>
      <c r="B187" s="74">
        <v>503</v>
      </c>
      <c r="C187" s="83" t="s">
        <v>120</v>
      </c>
      <c r="D187" s="82" t="s">
        <v>75</v>
      </c>
      <c r="E187" s="84" t="s">
        <v>207</v>
      </c>
      <c r="F187" s="85">
        <v>15</v>
      </c>
      <c r="G187" s="79"/>
      <c r="H187" s="62">
        <v>503</v>
      </c>
      <c r="I187" s="62" t="s">
        <v>379</v>
      </c>
      <c r="K187" s="62" t="s">
        <v>121</v>
      </c>
      <c r="L187" s="62" t="s">
        <v>69</v>
      </c>
      <c r="M187" s="62">
        <v>15</v>
      </c>
      <c r="N187" s="243" t="str">
        <f t="shared" si="6"/>
        <v>○</v>
      </c>
      <c r="O187" s="243" t="str">
        <f t="shared" si="7"/>
        <v>○</v>
      </c>
    </row>
    <row r="188" spans="1:15" ht="18.75" customHeight="1" x14ac:dyDescent="0.2">
      <c r="A188" s="73" t="str">
        <f t="shared" si="8"/>
        <v>503b</v>
      </c>
      <c r="B188" s="74">
        <v>503</v>
      </c>
      <c r="C188" s="83" t="s">
        <v>120</v>
      </c>
      <c r="D188" s="82" t="s">
        <v>72</v>
      </c>
      <c r="E188" s="84" t="s">
        <v>211</v>
      </c>
      <c r="F188" s="85">
        <v>10</v>
      </c>
      <c r="G188" s="79"/>
      <c r="H188" s="62">
        <v>503</v>
      </c>
      <c r="I188" s="62" t="s">
        <v>379</v>
      </c>
      <c r="K188" s="62" t="s">
        <v>225</v>
      </c>
      <c r="L188" s="62" t="s">
        <v>666</v>
      </c>
      <c r="M188" s="62">
        <v>10</v>
      </c>
      <c r="N188" s="243" t="str">
        <f t="shared" si="6"/>
        <v>○</v>
      </c>
      <c r="O188" s="243" t="str">
        <f t="shared" si="7"/>
        <v>○</v>
      </c>
    </row>
    <row r="189" spans="1:15" ht="18.75" customHeight="1" x14ac:dyDescent="0.2">
      <c r="A189" s="73" t="str">
        <f t="shared" si="8"/>
        <v>503c</v>
      </c>
      <c r="B189" s="74">
        <v>503</v>
      </c>
      <c r="C189" s="83" t="s">
        <v>120</v>
      </c>
      <c r="D189" s="82" t="s">
        <v>73</v>
      </c>
      <c r="E189" s="84" t="s">
        <v>348</v>
      </c>
      <c r="F189" s="85">
        <v>8</v>
      </c>
      <c r="G189" s="79"/>
      <c r="H189" s="62">
        <v>503</v>
      </c>
      <c r="I189" s="62" t="s">
        <v>379</v>
      </c>
      <c r="K189" s="62" t="s">
        <v>122</v>
      </c>
      <c r="L189" s="62" t="s">
        <v>380</v>
      </c>
      <c r="M189" s="62">
        <v>8</v>
      </c>
      <c r="N189" s="243" t="str">
        <f t="shared" si="6"/>
        <v>○</v>
      </c>
      <c r="O189" s="243" t="str">
        <f t="shared" si="7"/>
        <v>○</v>
      </c>
    </row>
    <row r="190" spans="1:15" ht="18.75" customHeight="1" x14ac:dyDescent="0.55000000000000004">
      <c r="A190" s="73" t="str">
        <f t="shared" si="8"/>
        <v>503d1</v>
      </c>
      <c r="B190" s="74">
        <v>503</v>
      </c>
      <c r="C190" s="83" t="s">
        <v>120</v>
      </c>
      <c r="D190" s="82" t="s">
        <v>346</v>
      </c>
      <c r="E190" s="84" t="s">
        <v>350</v>
      </c>
      <c r="F190" s="85">
        <v>5</v>
      </c>
      <c r="G190" s="79"/>
      <c r="H190" s="62">
        <v>503</v>
      </c>
      <c r="I190" s="62" t="s">
        <v>379</v>
      </c>
      <c r="K190" s="62" t="s">
        <v>226</v>
      </c>
      <c r="L190" s="62" t="s">
        <v>419</v>
      </c>
      <c r="M190" s="62">
        <v>5</v>
      </c>
      <c r="N190" s="243" t="str">
        <f t="shared" si="6"/>
        <v>○</v>
      </c>
      <c r="O190" s="243" t="str">
        <f t="shared" si="7"/>
        <v>○</v>
      </c>
    </row>
    <row r="191" spans="1:15" ht="18.75" customHeight="1" x14ac:dyDescent="0.2">
      <c r="A191" s="73" t="str">
        <f t="shared" si="8"/>
        <v>503d2</v>
      </c>
      <c r="B191" s="74">
        <v>503</v>
      </c>
      <c r="C191" s="83" t="s">
        <v>120</v>
      </c>
      <c r="D191" s="82" t="s">
        <v>347</v>
      </c>
      <c r="E191" s="84" t="s">
        <v>349</v>
      </c>
      <c r="F191" s="85">
        <v>5</v>
      </c>
      <c r="G191" s="79"/>
      <c r="H191" s="62">
        <v>503</v>
      </c>
      <c r="I191" s="62" t="s">
        <v>379</v>
      </c>
      <c r="L191" s="62" t="s">
        <v>667</v>
      </c>
      <c r="M191" s="62">
        <v>5</v>
      </c>
      <c r="N191" s="243" t="str">
        <f t="shared" si="6"/>
        <v>○</v>
      </c>
      <c r="O191" s="243" t="str">
        <f t="shared" si="7"/>
        <v>○</v>
      </c>
    </row>
    <row r="192" spans="1:15" ht="18.75" customHeight="1" x14ac:dyDescent="0.55000000000000004">
      <c r="A192" s="73" t="str">
        <f t="shared" si="8"/>
        <v>503e</v>
      </c>
      <c r="B192" s="74">
        <v>503</v>
      </c>
      <c r="C192" s="83" t="s">
        <v>120</v>
      </c>
      <c r="D192" s="82" t="s">
        <v>76</v>
      </c>
      <c r="E192" s="84" t="s">
        <v>351</v>
      </c>
      <c r="F192" s="85">
        <v>3</v>
      </c>
      <c r="G192" s="79"/>
      <c r="H192" s="62">
        <v>503</v>
      </c>
      <c r="I192" s="62" t="s">
        <v>379</v>
      </c>
      <c r="K192" s="62" t="s">
        <v>229</v>
      </c>
      <c r="L192" s="62" t="s">
        <v>420</v>
      </c>
      <c r="M192" s="62">
        <v>3</v>
      </c>
      <c r="N192" s="243" t="str">
        <f t="shared" si="6"/>
        <v>○</v>
      </c>
      <c r="O192" s="243" t="str">
        <f t="shared" si="7"/>
        <v>○</v>
      </c>
    </row>
    <row r="193" spans="1:15" ht="19" x14ac:dyDescent="0.2">
      <c r="A193" s="73" t="str">
        <f t="shared" si="8"/>
        <v>504a</v>
      </c>
      <c r="B193" s="74">
        <v>504</v>
      </c>
      <c r="C193" s="83" t="s">
        <v>140</v>
      </c>
      <c r="D193" s="82" t="s">
        <v>75</v>
      </c>
      <c r="E193" s="84" t="s">
        <v>212</v>
      </c>
      <c r="F193" s="85">
        <v>15</v>
      </c>
      <c r="G193" s="79"/>
      <c r="H193" s="62">
        <v>504</v>
      </c>
      <c r="I193" s="62" t="s">
        <v>668</v>
      </c>
      <c r="K193" s="62" t="s">
        <v>121</v>
      </c>
      <c r="L193" s="62" t="s">
        <v>70</v>
      </c>
      <c r="M193" s="62">
        <v>15</v>
      </c>
      <c r="N193" s="243" t="str">
        <f t="shared" si="6"/>
        <v>○</v>
      </c>
      <c r="O193" s="243" t="str">
        <f t="shared" si="7"/>
        <v>○</v>
      </c>
    </row>
    <row r="194" spans="1:15" ht="18.75" customHeight="1" x14ac:dyDescent="0.2">
      <c r="A194" s="73" t="str">
        <f t="shared" si="8"/>
        <v>505a</v>
      </c>
      <c r="B194" s="74">
        <v>505</v>
      </c>
      <c r="C194" s="83" t="s">
        <v>214</v>
      </c>
      <c r="D194" s="82" t="s">
        <v>75</v>
      </c>
      <c r="E194" s="84"/>
      <c r="F194" s="85">
        <v>15</v>
      </c>
      <c r="G194" s="79"/>
      <c r="H194" s="62">
        <v>505</v>
      </c>
      <c r="I194" s="62" t="s">
        <v>159</v>
      </c>
      <c r="K194" s="62" t="s">
        <v>121</v>
      </c>
      <c r="M194" s="62">
        <v>15</v>
      </c>
      <c r="N194" s="243" t="str">
        <f t="shared" si="6"/>
        <v>○</v>
      </c>
      <c r="O194" s="243" t="str">
        <f t="shared" si="7"/>
        <v>○</v>
      </c>
    </row>
    <row r="195" spans="1:15" ht="18.75" customHeight="1" x14ac:dyDescent="0.2">
      <c r="A195" s="73" t="str">
        <f t="shared" si="8"/>
        <v>506a</v>
      </c>
      <c r="B195" s="74">
        <v>506</v>
      </c>
      <c r="C195" s="83" t="s">
        <v>213</v>
      </c>
      <c r="D195" s="82" t="s">
        <v>75</v>
      </c>
      <c r="E195" s="84" t="s">
        <v>293</v>
      </c>
      <c r="F195" s="85">
        <v>15</v>
      </c>
      <c r="G195" s="79"/>
      <c r="H195" s="62">
        <v>506</v>
      </c>
      <c r="I195" s="62" t="s">
        <v>322</v>
      </c>
      <c r="K195" s="62" t="s">
        <v>121</v>
      </c>
      <c r="L195" s="62" t="s">
        <v>293</v>
      </c>
      <c r="M195" s="62">
        <v>15</v>
      </c>
      <c r="N195" s="243" t="str">
        <f t="shared" si="6"/>
        <v>○</v>
      </c>
      <c r="O195" s="243" t="str">
        <f t="shared" si="7"/>
        <v>○</v>
      </c>
    </row>
    <row r="196" spans="1:15" ht="18.75" customHeight="1" x14ac:dyDescent="0.2">
      <c r="A196" s="73" t="str">
        <f>B196&amp;D196</f>
        <v>506b</v>
      </c>
      <c r="B196" s="74">
        <v>506</v>
      </c>
      <c r="C196" s="83" t="s">
        <v>213</v>
      </c>
      <c r="D196" s="82" t="s">
        <v>72</v>
      </c>
      <c r="E196" s="84" t="s">
        <v>212</v>
      </c>
      <c r="F196" s="85">
        <v>10</v>
      </c>
      <c r="G196" s="79"/>
      <c r="H196" s="62">
        <v>506</v>
      </c>
      <c r="I196" s="62" t="s">
        <v>322</v>
      </c>
      <c r="K196" s="62" t="s">
        <v>225</v>
      </c>
      <c r="L196" s="62" t="s">
        <v>70</v>
      </c>
      <c r="M196" s="62">
        <v>10</v>
      </c>
      <c r="N196" s="243" t="str">
        <f t="shared" si="6"/>
        <v>○</v>
      </c>
      <c r="O196" s="243" t="str">
        <f t="shared" si="7"/>
        <v>○</v>
      </c>
    </row>
    <row r="197" spans="1:15" ht="18.75" customHeight="1" x14ac:dyDescent="0.2">
      <c r="A197" s="73" t="str">
        <f t="shared" si="8"/>
        <v>507a</v>
      </c>
      <c r="B197" s="74">
        <v>507</v>
      </c>
      <c r="C197" s="83" t="s">
        <v>259</v>
      </c>
      <c r="D197" s="82" t="s">
        <v>75</v>
      </c>
      <c r="E197" s="84" t="s">
        <v>109</v>
      </c>
      <c r="F197" s="85">
        <v>5</v>
      </c>
      <c r="G197" s="79"/>
      <c r="H197" s="62">
        <v>507</v>
      </c>
      <c r="I197" s="62" t="s">
        <v>160</v>
      </c>
      <c r="K197" s="62" t="s">
        <v>121</v>
      </c>
      <c r="L197" s="62" t="s">
        <v>95</v>
      </c>
      <c r="M197" s="62">
        <v>5</v>
      </c>
      <c r="N197" s="243" t="str">
        <f t="shared" si="6"/>
        <v>○</v>
      </c>
      <c r="O197" s="243" t="str">
        <f t="shared" si="7"/>
        <v>○</v>
      </c>
    </row>
    <row r="198" spans="1:15" ht="18.75" customHeight="1" x14ac:dyDescent="0.2">
      <c r="A198" s="73" t="str">
        <f t="shared" si="8"/>
        <v>508a</v>
      </c>
      <c r="B198" s="74">
        <v>508</v>
      </c>
      <c r="C198" s="83" t="s">
        <v>260</v>
      </c>
      <c r="D198" s="82" t="s">
        <v>75</v>
      </c>
      <c r="E198" s="84" t="s">
        <v>109</v>
      </c>
      <c r="F198" s="85">
        <v>5</v>
      </c>
      <c r="G198" s="79"/>
      <c r="H198" s="62">
        <v>508</v>
      </c>
      <c r="I198" s="240" t="s">
        <v>687</v>
      </c>
      <c r="K198" s="62" t="s">
        <v>121</v>
      </c>
      <c r="L198" s="62" t="s">
        <v>95</v>
      </c>
      <c r="M198" s="62">
        <v>5</v>
      </c>
      <c r="N198" s="243" t="str">
        <f t="shared" si="6"/>
        <v>○</v>
      </c>
      <c r="O198" s="243" t="str">
        <f t="shared" si="7"/>
        <v>○</v>
      </c>
    </row>
    <row r="199" spans="1:15" ht="18.75" customHeight="1" x14ac:dyDescent="0.2">
      <c r="A199" s="73" t="str">
        <f t="shared" si="8"/>
        <v>509a</v>
      </c>
      <c r="B199" s="74">
        <v>509</v>
      </c>
      <c r="C199" s="104" t="s">
        <v>261</v>
      </c>
      <c r="D199" s="82" t="s">
        <v>75</v>
      </c>
      <c r="E199" s="61" t="s">
        <v>109</v>
      </c>
      <c r="F199" s="85">
        <v>5</v>
      </c>
      <c r="G199" s="79"/>
      <c r="H199" s="62">
        <v>509</v>
      </c>
      <c r="I199" s="62" t="s">
        <v>161</v>
      </c>
      <c r="K199" s="62" t="s">
        <v>121</v>
      </c>
      <c r="L199" s="62" t="s">
        <v>95</v>
      </c>
      <c r="M199" s="62">
        <v>5</v>
      </c>
      <c r="N199" s="243" t="str">
        <f t="shared" si="6"/>
        <v>○</v>
      </c>
      <c r="O199" s="243" t="str">
        <f t="shared" si="7"/>
        <v>○</v>
      </c>
    </row>
    <row r="200" spans="1:15" ht="19" x14ac:dyDescent="0.2">
      <c r="A200" s="73" t="str">
        <f t="shared" si="8"/>
        <v>510a</v>
      </c>
      <c r="B200" s="74">
        <v>510</v>
      </c>
      <c r="C200" s="75" t="s">
        <v>262</v>
      </c>
      <c r="D200" s="82" t="s">
        <v>75</v>
      </c>
      <c r="E200" s="84"/>
      <c r="F200" s="85">
        <v>8</v>
      </c>
      <c r="G200" s="79"/>
      <c r="H200" s="62">
        <v>510</v>
      </c>
      <c r="I200" s="240" t="s">
        <v>688</v>
      </c>
      <c r="K200" s="62" t="s">
        <v>121</v>
      </c>
      <c r="M200" s="62">
        <v>8</v>
      </c>
      <c r="N200" s="243" t="str">
        <f t="shared" ref="N200:N263" si="9">IF(B200=H200,"○","×")</f>
        <v>○</v>
      </c>
      <c r="O200" s="243" t="str">
        <f t="shared" ref="O200:O263" si="10">IF(F200=M200,"○","×")</f>
        <v>○</v>
      </c>
    </row>
    <row r="201" spans="1:15" ht="18.75" customHeight="1" x14ac:dyDescent="0.2">
      <c r="A201" s="73" t="str">
        <f t="shared" si="8"/>
        <v>511a</v>
      </c>
      <c r="B201" s="74">
        <v>511</v>
      </c>
      <c r="C201" s="75" t="s">
        <v>162</v>
      </c>
      <c r="D201" s="82" t="s">
        <v>75</v>
      </c>
      <c r="E201" s="84"/>
      <c r="F201" s="85">
        <v>1</v>
      </c>
      <c r="G201" s="79"/>
      <c r="H201" s="62">
        <v>511</v>
      </c>
      <c r="I201" s="62" t="s">
        <v>669</v>
      </c>
      <c r="K201" s="62" t="s">
        <v>121</v>
      </c>
      <c r="M201" s="62">
        <v>1</v>
      </c>
      <c r="N201" s="243" t="str">
        <f t="shared" si="9"/>
        <v>○</v>
      </c>
      <c r="O201" s="243" t="str">
        <f t="shared" si="10"/>
        <v>○</v>
      </c>
    </row>
    <row r="202" spans="1:15" ht="18.75" customHeight="1" x14ac:dyDescent="0.2">
      <c r="A202" s="73" t="str">
        <f t="shared" si="8"/>
        <v>512a</v>
      </c>
      <c r="B202" s="74">
        <v>512</v>
      </c>
      <c r="C202" s="83" t="s">
        <v>399</v>
      </c>
      <c r="D202" s="82" t="s">
        <v>75</v>
      </c>
      <c r="E202" s="84" t="s">
        <v>172</v>
      </c>
      <c r="F202" s="85">
        <v>15</v>
      </c>
      <c r="G202" s="79"/>
      <c r="H202" s="62">
        <v>512</v>
      </c>
      <c r="I202" s="62" t="s">
        <v>423</v>
      </c>
      <c r="K202" s="62" t="s">
        <v>121</v>
      </c>
      <c r="L202" s="62" t="s">
        <v>42</v>
      </c>
      <c r="M202" s="62">
        <v>15</v>
      </c>
      <c r="N202" s="243" t="str">
        <f t="shared" si="9"/>
        <v>○</v>
      </c>
      <c r="O202" s="243" t="str">
        <f t="shared" si="10"/>
        <v>○</v>
      </c>
    </row>
    <row r="203" spans="1:15" ht="18.75" customHeight="1" x14ac:dyDescent="0.2">
      <c r="A203" s="73" t="str">
        <f t="shared" si="8"/>
        <v>512b</v>
      </c>
      <c r="B203" s="74">
        <v>512</v>
      </c>
      <c r="C203" s="83" t="s">
        <v>399</v>
      </c>
      <c r="D203" s="82" t="s">
        <v>72</v>
      </c>
      <c r="E203" s="84" t="s">
        <v>173</v>
      </c>
      <c r="F203" s="85">
        <v>10</v>
      </c>
      <c r="G203" s="79"/>
      <c r="H203" s="62">
        <v>512</v>
      </c>
      <c r="I203" s="62" t="s">
        <v>423</v>
      </c>
      <c r="K203" s="62" t="s">
        <v>225</v>
      </c>
      <c r="L203" s="62" t="s">
        <v>43</v>
      </c>
      <c r="M203" s="62">
        <v>10</v>
      </c>
      <c r="N203" s="243" t="str">
        <f t="shared" si="9"/>
        <v>○</v>
      </c>
      <c r="O203" s="243" t="str">
        <f t="shared" si="10"/>
        <v>○</v>
      </c>
    </row>
    <row r="204" spans="1:15" ht="18.75" customHeight="1" x14ac:dyDescent="0.2">
      <c r="A204" s="73" t="str">
        <f t="shared" si="8"/>
        <v>601a</v>
      </c>
      <c r="B204" s="74">
        <v>601</v>
      </c>
      <c r="C204" s="75" t="s">
        <v>263</v>
      </c>
      <c r="D204" s="82" t="s">
        <v>75</v>
      </c>
      <c r="E204" s="84" t="s">
        <v>188</v>
      </c>
      <c r="F204" s="85">
        <v>10</v>
      </c>
      <c r="G204" s="79"/>
      <c r="H204" s="62">
        <v>601</v>
      </c>
      <c r="I204" s="62" t="s">
        <v>386</v>
      </c>
      <c r="K204" s="62" t="s">
        <v>121</v>
      </c>
      <c r="L204" s="62" t="s">
        <v>41</v>
      </c>
      <c r="M204" s="62">
        <v>10</v>
      </c>
      <c r="N204" s="243" t="str">
        <f t="shared" si="9"/>
        <v>○</v>
      </c>
      <c r="O204" s="243" t="str">
        <f t="shared" si="10"/>
        <v>○</v>
      </c>
    </row>
    <row r="205" spans="1:15" ht="18.75" customHeight="1" x14ac:dyDescent="0.2">
      <c r="A205" s="73" t="str">
        <f t="shared" si="8"/>
        <v>601b</v>
      </c>
      <c r="B205" s="74">
        <v>601</v>
      </c>
      <c r="C205" s="75" t="s">
        <v>263</v>
      </c>
      <c r="D205" s="82" t="s">
        <v>72</v>
      </c>
      <c r="E205" s="84" t="s">
        <v>172</v>
      </c>
      <c r="F205" s="85">
        <v>8</v>
      </c>
      <c r="G205" s="79"/>
      <c r="H205" s="62">
        <v>601</v>
      </c>
      <c r="I205" s="62" t="s">
        <v>386</v>
      </c>
      <c r="K205" s="62" t="s">
        <v>225</v>
      </c>
      <c r="L205" s="62" t="s">
        <v>42</v>
      </c>
      <c r="M205" s="62">
        <v>8</v>
      </c>
      <c r="N205" s="243" t="str">
        <f t="shared" si="9"/>
        <v>○</v>
      </c>
      <c r="O205" s="243" t="str">
        <f t="shared" si="10"/>
        <v>○</v>
      </c>
    </row>
    <row r="206" spans="1:15" ht="19" x14ac:dyDescent="0.2">
      <c r="A206" s="73" t="str">
        <f t="shared" si="8"/>
        <v>601c</v>
      </c>
      <c r="B206" s="74">
        <v>601</v>
      </c>
      <c r="C206" s="75" t="s">
        <v>263</v>
      </c>
      <c r="D206" s="82" t="s">
        <v>73</v>
      </c>
      <c r="E206" s="84" t="s">
        <v>173</v>
      </c>
      <c r="F206" s="85">
        <v>5</v>
      </c>
      <c r="G206" s="79"/>
      <c r="H206" s="62">
        <v>601</v>
      </c>
      <c r="I206" s="62" t="s">
        <v>386</v>
      </c>
      <c r="K206" s="62" t="s">
        <v>122</v>
      </c>
      <c r="L206" s="62" t="s">
        <v>43</v>
      </c>
      <c r="M206" s="62">
        <v>5</v>
      </c>
      <c r="N206" s="243" t="str">
        <f t="shared" si="9"/>
        <v>○</v>
      </c>
      <c r="O206" s="243" t="str">
        <f t="shared" si="10"/>
        <v>○</v>
      </c>
    </row>
    <row r="207" spans="1:15" ht="19" x14ac:dyDescent="0.2">
      <c r="A207" s="73" t="str">
        <f t="shared" si="8"/>
        <v>601d</v>
      </c>
      <c r="B207" s="74">
        <v>601</v>
      </c>
      <c r="C207" s="75" t="s">
        <v>263</v>
      </c>
      <c r="D207" s="82" t="s">
        <v>74</v>
      </c>
      <c r="E207" s="84" t="s">
        <v>186</v>
      </c>
      <c r="F207" s="85">
        <v>3</v>
      </c>
      <c r="G207" s="79"/>
      <c r="H207" s="62">
        <v>601</v>
      </c>
      <c r="I207" s="62" t="s">
        <v>386</v>
      </c>
      <c r="K207" s="62" t="s">
        <v>226</v>
      </c>
      <c r="L207" s="62" t="s">
        <v>44</v>
      </c>
      <c r="M207" s="62">
        <v>3</v>
      </c>
      <c r="N207" s="243" t="str">
        <f t="shared" si="9"/>
        <v>○</v>
      </c>
      <c r="O207" s="243" t="str">
        <f t="shared" si="10"/>
        <v>○</v>
      </c>
    </row>
    <row r="208" spans="1:15" ht="18.75" customHeight="1" x14ac:dyDescent="0.2">
      <c r="A208" s="73" t="str">
        <f t="shared" si="8"/>
        <v>602a</v>
      </c>
      <c r="B208" s="74">
        <v>602</v>
      </c>
      <c r="C208" s="83" t="s">
        <v>267</v>
      </c>
      <c r="D208" s="82" t="s">
        <v>75</v>
      </c>
      <c r="E208" s="84" t="s">
        <v>215</v>
      </c>
      <c r="F208" s="85">
        <v>5</v>
      </c>
      <c r="G208" s="79"/>
      <c r="H208" s="62">
        <v>602</v>
      </c>
      <c r="I208" s="62" t="s">
        <v>670</v>
      </c>
      <c r="K208" s="62" t="s">
        <v>121</v>
      </c>
      <c r="L208" s="62" t="s">
        <v>45</v>
      </c>
      <c r="M208" s="62">
        <v>5</v>
      </c>
      <c r="N208" s="243" t="str">
        <f t="shared" si="9"/>
        <v>○</v>
      </c>
      <c r="O208" s="243" t="str">
        <f t="shared" si="10"/>
        <v>○</v>
      </c>
    </row>
    <row r="209" spans="1:15" ht="18.75" customHeight="1" x14ac:dyDescent="0.2">
      <c r="A209" s="73" t="str">
        <f t="shared" si="8"/>
        <v>602b</v>
      </c>
      <c r="B209" s="74">
        <v>602</v>
      </c>
      <c r="C209" s="83" t="s">
        <v>267</v>
      </c>
      <c r="D209" s="82" t="s">
        <v>72</v>
      </c>
      <c r="E209" s="84" t="s">
        <v>216</v>
      </c>
      <c r="F209" s="85">
        <v>3</v>
      </c>
      <c r="G209" s="79"/>
      <c r="H209" s="62">
        <v>602</v>
      </c>
      <c r="I209" s="62" t="s">
        <v>670</v>
      </c>
      <c r="K209" s="62" t="s">
        <v>225</v>
      </c>
      <c r="L209" s="62" t="s">
        <v>46</v>
      </c>
      <c r="M209" s="62">
        <v>3</v>
      </c>
      <c r="N209" s="243" t="str">
        <f t="shared" si="9"/>
        <v>○</v>
      </c>
      <c r="O209" s="243" t="str">
        <f t="shared" si="10"/>
        <v>○</v>
      </c>
    </row>
    <row r="210" spans="1:15" ht="19" x14ac:dyDescent="0.2">
      <c r="A210" s="73" t="str">
        <f t="shared" si="8"/>
        <v>602c</v>
      </c>
      <c r="B210" s="74">
        <v>602</v>
      </c>
      <c r="C210" s="83" t="s">
        <v>267</v>
      </c>
      <c r="D210" s="82" t="s">
        <v>73</v>
      </c>
      <c r="E210" s="84" t="s">
        <v>217</v>
      </c>
      <c r="F210" s="85">
        <v>1</v>
      </c>
      <c r="G210" s="79"/>
      <c r="H210" s="62">
        <v>602</v>
      </c>
      <c r="I210" s="62" t="s">
        <v>670</v>
      </c>
      <c r="K210" s="62" t="s">
        <v>122</v>
      </c>
      <c r="L210" s="62" t="s">
        <v>47</v>
      </c>
      <c r="M210" s="62">
        <v>1</v>
      </c>
      <c r="N210" s="243" t="str">
        <f t="shared" si="9"/>
        <v>○</v>
      </c>
      <c r="O210" s="243" t="str">
        <f t="shared" si="10"/>
        <v>○</v>
      </c>
    </row>
    <row r="211" spans="1:15" ht="21" customHeight="1" x14ac:dyDescent="0.2">
      <c r="A211" s="73" t="str">
        <f t="shared" si="8"/>
        <v>603a</v>
      </c>
      <c r="B211" s="74">
        <v>603</v>
      </c>
      <c r="C211" s="83" t="s">
        <v>218</v>
      </c>
      <c r="D211" s="82" t="s">
        <v>75</v>
      </c>
      <c r="E211" s="84" t="s">
        <v>219</v>
      </c>
      <c r="F211" s="85">
        <v>8</v>
      </c>
      <c r="G211" s="79"/>
      <c r="H211" s="62">
        <v>603</v>
      </c>
      <c r="I211" s="62" t="s">
        <v>388</v>
      </c>
      <c r="K211" s="62" t="s">
        <v>121</v>
      </c>
      <c r="L211" s="62" t="s">
        <v>48</v>
      </c>
      <c r="M211" s="62">
        <v>8</v>
      </c>
      <c r="N211" s="243" t="str">
        <f t="shared" si="9"/>
        <v>○</v>
      </c>
      <c r="O211" s="243" t="str">
        <f t="shared" si="10"/>
        <v>○</v>
      </c>
    </row>
    <row r="212" spans="1:15" ht="21" customHeight="1" x14ac:dyDescent="0.2">
      <c r="A212" s="73" t="str">
        <f t="shared" si="8"/>
        <v>603b</v>
      </c>
      <c r="B212" s="74">
        <v>603</v>
      </c>
      <c r="C212" s="83" t="s">
        <v>218</v>
      </c>
      <c r="D212" s="82" t="s">
        <v>72</v>
      </c>
      <c r="E212" s="84" t="s">
        <v>220</v>
      </c>
      <c r="F212" s="85">
        <v>5</v>
      </c>
      <c r="G212" s="79"/>
      <c r="H212" s="62">
        <v>603</v>
      </c>
      <c r="I212" s="62" t="s">
        <v>388</v>
      </c>
      <c r="K212" s="62" t="s">
        <v>225</v>
      </c>
      <c r="L212" s="62" t="s">
        <v>49</v>
      </c>
      <c r="M212" s="62">
        <v>5</v>
      </c>
      <c r="N212" s="243" t="str">
        <f t="shared" si="9"/>
        <v>○</v>
      </c>
      <c r="O212" s="243" t="str">
        <f t="shared" si="10"/>
        <v>○</v>
      </c>
    </row>
    <row r="213" spans="1:15" ht="19" x14ac:dyDescent="0.2">
      <c r="A213" s="73" t="str">
        <f t="shared" si="8"/>
        <v>603c</v>
      </c>
      <c r="B213" s="74">
        <v>603</v>
      </c>
      <c r="C213" s="83" t="s">
        <v>218</v>
      </c>
      <c r="D213" s="82" t="s">
        <v>73</v>
      </c>
      <c r="E213" s="84" t="s">
        <v>221</v>
      </c>
      <c r="F213" s="85">
        <v>1</v>
      </c>
      <c r="G213" s="79"/>
      <c r="H213" s="62">
        <v>603</v>
      </c>
      <c r="I213" s="62" t="s">
        <v>388</v>
      </c>
      <c r="K213" s="62" t="s">
        <v>122</v>
      </c>
      <c r="L213" s="62" t="s">
        <v>50</v>
      </c>
      <c r="M213" s="62">
        <v>1</v>
      </c>
      <c r="N213" s="243" t="str">
        <f t="shared" si="9"/>
        <v>○</v>
      </c>
      <c r="O213" s="243" t="str">
        <f t="shared" si="10"/>
        <v>○</v>
      </c>
    </row>
    <row r="214" spans="1:15" ht="19" x14ac:dyDescent="0.2">
      <c r="A214" s="73" t="str">
        <f t="shared" si="8"/>
        <v>604a</v>
      </c>
      <c r="B214" s="74">
        <v>604</v>
      </c>
      <c r="C214" s="83" t="s">
        <v>222</v>
      </c>
      <c r="D214" s="82" t="s">
        <v>75</v>
      </c>
      <c r="E214" s="84" t="s">
        <v>589</v>
      </c>
      <c r="F214" s="85" t="s">
        <v>557</v>
      </c>
      <c r="G214" s="79"/>
      <c r="H214" s="62">
        <v>604</v>
      </c>
      <c r="I214" s="62" t="s">
        <v>555</v>
      </c>
      <c r="L214" s="62" t="s">
        <v>671</v>
      </c>
      <c r="M214" s="62" t="s">
        <v>557</v>
      </c>
      <c r="N214" s="243" t="str">
        <f t="shared" si="9"/>
        <v>○</v>
      </c>
      <c r="O214" s="243" t="str">
        <f t="shared" si="10"/>
        <v>○</v>
      </c>
    </row>
    <row r="215" spans="1:15" ht="19" x14ac:dyDescent="0.2">
      <c r="A215" s="73" t="str">
        <f>B215&amp;D215</f>
        <v>604b</v>
      </c>
      <c r="B215" s="74">
        <v>604</v>
      </c>
      <c r="C215" s="83" t="s">
        <v>222</v>
      </c>
      <c r="D215" s="82" t="s">
        <v>72</v>
      </c>
      <c r="E215" s="166" t="s">
        <v>590</v>
      </c>
      <c r="F215" s="85" t="s">
        <v>557</v>
      </c>
      <c r="G215" s="79"/>
      <c r="H215" s="62">
        <v>604</v>
      </c>
      <c r="I215" s="62" t="s">
        <v>555</v>
      </c>
      <c r="L215" s="62" t="s">
        <v>558</v>
      </c>
      <c r="M215" s="62" t="s">
        <v>557</v>
      </c>
      <c r="N215" s="243" t="str">
        <f t="shared" si="9"/>
        <v>○</v>
      </c>
      <c r="O215" s="243" t="str">
        <f t="shared" si="10"/>
        <v>○</v>
      </c>
    </row>
    <row r="216" spans="1:15" ht="19" x14ac:dyDescent="0.2">
      <c r="A216" s="73" t="str">
        <f t="shared" ref="A216" si="11">B216&amp;D216</f>
        <v>604c</v>
      </c>
      <c r="B216" s="74">
        <v>604</v>
      </c>
      <c r="C216" s="83" t="s">
        <v>222</v>
      </c>
      <c r="D216" s="82" t="s">
        <v>73</v>
      </c>
      <c r="E216" s="166" t="s">
        <v>591</v>
      </c>
      <c r="F216" s="85">
        <v>10</v>
      </c>
      <c r="G216" s="79"/>
      <c r="H216" s="62">
        <v>604</v>
      </c>
      <c r="I216" s="62" t="s">
        <v>555</v>
      </c>
      <c r="L216" s="62" t="s">
        <v>559</v>
      </c>
      <c r="M216" s="62">
        <v>10</v>
      </c>
      <c r="N216" s="243" t="str">
        <f t="shared" si="9"/>
        <v>○</v>
      </c>
      <c r="O216" s="243" t="str">
        <f t="shared" si="10"/>
        <v>○</v>
      </c>
    </row>
    <row r="217" spans="1:15" ht="18.75" customHeight="1" x14ac:dyDescent="0.2">
      <c r="A217" s="73" t="str">
        <f t="shared" si="8"/>
        <v>604d</v>
      </c>
      <c r="B217" s="74">
        <v>604</v>
      </c>
      <c r="C217" s="83" t="s">
        <v>222</v>
      </c>
      <c r="D217" s="82" t="s">
        <v>74</v>
      </c>
      <c r="E217" s="84" t="s">
        <v>592</v>
      </c>
      <c r="F217" s="85">
        <v>8</v>
      </c>
      <c r="G217" s="79"/>
      <c r="H217" s="62">
        <v>604</v>
      </c>
      <c r="I217" s="62" t="s">
        <v>555</v>
      </c>
      <c r="L217" s="62" t="s">
        <v>560</v>
      </c>
      <c r="M217" s="62">
        <v>8</v>
      </c>
      <c r="N217" s="243" t="str">
        <f t="shared" si="9"/>
        <v>○</v>
      </c>
      <c r="O217" s="243" t="str">
        <f t="shared" si="10"/>
        <v>○</v>
      </c>
    </row>
    <row r="218" spans="1:15" ht="18.75" customHeight="1" x14ac:dyDescent="0.2">
      <c r="A218" s="73" t="str">
        <f t="shared" si="8"/>
        <v>604e</v>
      </c>
      <c r="B218" s="74">
        <v>604</v>
      </c>
      <c r="C218" s="83" t="s">
        <v>222</v>
      </c>
      <c r="D218" s="82" t="s">
        <v>76</v>
      </c>
      <c r="E218" s="84" t="s">
        <v>593</v>
      </c>
      <c r="F218" s="85">
        <v>5</v>
      </c>
      <c r="G218" s="79"/>
      <c r="H218" s="62">
        <v>604</v>
      </c>
      <c r="I218" s="62" t="s">
        <v>555</v>
      </c>
      <c r="L218" s="62" t="s">
        <v>561</v>
      </c>
      <c r="M218" s="62">
        <v>5</v>
      </c>
      <c r="N218" s="243" t="str">
        <f t="shared" si="9"/>
        <v>○</v>
      </c>
      <c r="O218" s="243" t="str">
        <f t="shared" si="10"/>
        <v>○</v>
      </c>
    </row>
    <row r="219" spans="1:15" ht="18.75" customHeight="1" x14ac:dyDescent="0.2">
      <c r="A219" s="73" t="str">
        <f t="shared" si="8"/>
        <v>605a</v>
      </c>
      <c r="B219" s="88">
        <v>605</v>
      </c>
      <c r="C219" s="83" t="s">
        <v>82</v>
      </c>
      <c r="D219" s="82" t="s">
        <v>75</v>
      </c>
      <c r="E219" s="84" t="s">
        <v>223</v>
      </c>
      <c r="F219" s="85">
        <v>8</v>
      </c>
      <c r="G219" s="79"/>
      <c r="H219" s="62">
        <v>605</v>
      </c>
      <c r="I219" s="62" t="s">
        <v>672</v>
      </c>
      <c r="K219" s="62" t="s">
        <v>121</v>
      </c>
      <c r="L219" s="62" t="s">
        <v>58</v>
      </c>
      <c r="M219" s="62">
        <v>8</v>
      </c>
      <c r="N219" s="243" t="str">
        <f t="shared" si="9"/>
        <v>○</v>
      </c>
      <c r="O219" s="243" t="str">
        <f t="shared" si="10"/>
        <v>○</v>
      </c>
    </row>
    <row r="220" spans="1:15" ht="18.75" customHeight="1" x14ac:dyDescent="0.2">
      <c r="A220" s="73" t="str">
        <f t="shared" si="8"/>
        <v>605b</v>
      </c>
      <c r="B220" s="88">
        <v>605</v>
      </c>
      <c r="C220" s="83" t="s">
        <v>82</v>
      </c>
      <c r="D220" s="82" t="s">
        <v>72</v>
      </c>
      <c r="E220" s="84" t="s">
        <v>224</v>
      </c>
      <c r="F220" s="85">
        <v>5</v>
      </c>
      <c r="G220" s="79"/>
      <c r="H220" s="62">
        <v>605</v>
      </c>
      <c r="I220" s="62" t="s">
        <v>672</v>
      </c>
      <c r="K220" s="62" t="s">
        <v>225</v>
      </c>
      <c r="L220" s="62" t="s">
        <v>59</v>
      </c>
      <c r="M220" s="62">
        <v>5</v>
      </c>
      <c r="N220" s="243" t="str">
        <f t="shared" si="9"/>
        <v>○</v>
      </c>
      <c r="O220" s="243" t="str">
        <f t="shared" si="10"/>
        <v>○</v>
      </c>
    </row>
    <row r="221" spans="1:15" ht="18.75" customHeight="1" x14ac:dyDescent="0.2">
      <c r="A221" s="73" t="str">
        <f t="shared" si="8"/>
        <v>605c</v>
      </c>
      <c r="B221" s="88">
        <v>605</v>
      </c>
      <c r="C221" s="83" t="s">
        <v>82</v>
      </c>
      <c r="D221" s="82" t="s">
        <v>73</v>
      </c>
      <c r="E221" s="84" t="s">
        <v>221</v>
      </c>
      <c r="F221" s="85">
        <v>1</v>
      </c>
      <c r="G221" s="79"/>
      <c r="H221" s="62">
        <v>605</v>
      </c>
      <c r="I221" s="62" t="s">
        <v>672</v>
      </c>
      <c r="K221" s="62" t="s">
        <v>122</v>
      </c>
      <c r="L221" s="62" t="s">
        <v>50</v>
      </c>
      <c r="M221" s="62">
        <v>1</v>
      </c>
      <c r="N221" s="243" t="str">
        <f t="shared" si="9"/>
        <v>○</v>
      </c>
      <c r="O221" s="243" t="str">
        <f t="shared" si="10"/>
        <v>○</v>
      </c>
    </row>
    <row r="222" spans="1:15" ht="18.75" customHeight="1" x14ac:dyDescent="0.2">
      <c r="A222" s="73" t="str">
        <f t="shared" si="8"/>
        <v>606a</v>
      </c>
      <c r="B222" s="88">
        <v>606</v>
      </c>
      <c r="C222" s="75" t="s">
        <v>343</v>
      </c>
      <c r="D222" s="82" t="s">
        <v>75</v>
      </c>
      <c r="E222" s="84" t="s">
        <v>188</v>
      </c>
      <c r="F222" s="85">
        <v>10</v>
      </c>
      <c r="G222" s="79"/>
      <c r="H222" s="62">
        <v>606</v>
      </c>
      <c r="I222" s="62" t="s">
        <v>389</v>
      </c>
      <c r="K222" s="62" t="s">
        <v>121</v>
      </c>
      <c r="L222" s="62" t="s">
        <v>41</v>
      </c>
      <c r="M222" s="62">
        <v>10</v>
      </c>
      <c r="N222" s="243" t="str">
        <f t="shared" si="9"/>
        <v>○</v>
      </c>
      <c r="O222" s="243" t="str">
        <f t="shared" si="10"/>
        <v>○</v>
      </c>
    </row>
    <row r="223" spans="1:15" ht="18.75" customHeight="1" x14ac:dyDescent="0.2">
      <c r="A223" s="73" t="str">
        <f t="shared" si="8"/>
        <v>606b</v>
      </c>
      <c r="B223" s="88">
        <v>606</v>
      </c>
      <c r="C223" s="75" t="s">
        <v>343</v>
      </c>
      <c r="D223" s="82" t="s">
        <v>72</v>
      </c>
      <c r="E223" s="84" t="s">
        <v>172</v>
      </c>
      <c r="F223" s="85">
        <v>8</v>
      </c>
      <c r="G223" s="79"/>
      <c r="H223" s="62">
        <v>606</v>
      </c>
      <c r="I223" s="62" t="s">
        <v>389</v>
      </c>
      <c r="K223" s="62" t="s">
        <v>225</v>
      </c>
      <c r="L223" s="62" t="s">
        <v>42</v>
      </c>
      <c r="M223" s="62">
        <v>8</v>
      </c>
      <c r="N223" s="243" t="str">
        <f t="shared" si="9"/>
        <v>○</v>
      </c>
      <c r="O223" s="243" t="str">
        <f t="shared" si="10"/>
        <v>○</v>
      </c>
    </row>
    <row r="224" spans="1:15" ht="18.75" customHeight="1" x14ac:dyDescent="0.2">
      <c r="A224" s="73" t="str">
        <f t="shared" si="8"/>
        <v>606c</v>
      </c>
      <c r="B224" s="88">
        <v>606</v>
      </c>
      <c r="C224" s="75" t="s">
        <v>343</v>
      </c>
      <c r="D224" s="82" t="s">
        <v>73</v>
      </c>
      <c r="E224" s="84" t="s">
        <v>173</v>
      </c>
      <c r="F224" s="85">
        <v>5</v>
      </c>
      <c r="G224" s="79"/>
      <c r="H224" s="62">
        <v>606</v>
      </c>
      <c r="I224" s="62" t="s">
        <v>389</v>
      </c>
      <c r="K224" s="62" t="s">
        <v>122</v>
      </c>
      <c r="L224" s="62" t="s">
        <v>43</v>
      </c>
      <c r="M224" s="62">
        <v>5</v>
      </c>
      <c r="N224" s="243" t="str">
        <f t="shared" si="9"/>
        <v>○</v>
      </c>
      <c r="O224" s="243" t="str">
        <f t="shared" si="10"/>
        <v>○</v>
      </c>
    </row>
    <row r="225" spans="1:15" ht="18.75" customHeight="1" x14ac:dyDescent="0.2">
      <c r="A225" s="73" t="str">
        <f t="shared" si="8"/>
        <v>606d</v>
      </c>
      <c r="B225" s="88">
        <v>606</v>
      </c>
      <c r="C225" s="75" t="s">
        <v>343</v>
      </c>
      <c r="D225" s="82" t="s">
        <v>74</v>
      </c>
      <c r="E225" s="84" t="s">
        <v>186</v>
      </c>
      <c r="F225" s="85">
        <v>3</v>
      </c>
      <c r="G225" s="79"/>
      <c r="H225" s="62">
        <v>606</v>
      </c>
      <c r="I225" s="62" t="s">
        <v>389</v>
      </c>
      <c r="K225" s="62" t="s">
        <v>226</v>
      </c>
      <c r="L225" s="62" t="s">
        <v>44</v>
      </c>
      <c r="M225" s="62">
        <v>3</v>
      </c>
      <c r="N225" s="243" t="str">
        <f t="shared" si="9"/>
        <v>○</v>
      </c>
      <c r="O225" s="243" t="str">
        <f t="shared" si="10"/>
        <v>○</v>
      </c>
    </row>
    <row r="226" spans="1:15" ht="18.75" customHeight="1" x14ac:dyDescent="0.2">
      <c r="A226" s="73" t="str">
        <f t="shared" si="8"/>
        <v>607a</v>
      </c>
      <c r="B226" s="88">
        <v>607</v>
      </c>
      <c r="C226" s="83" t="s">
        <v>264</v>
      </c>
      <c r="D226" s="82" t="s">
        <v>75</v>
      </c>
      <c r="E226" s="84" t="s">
        <v>109</v>
      </c>
      <c r="F226" s="85">
        <v>5</v>
      </c>
      <c r="G226" s="79"/>
      <c r="H226" s="62">
        <v>607</v>
      </c>
      <c r="I226" s="240" t="s">
        <v>689</v>
      </c>
      <c r="K226" s="62" t="s">
        <v>121</v>
      </c>
      <c r="L226" s="62" t="s">
        <v>95</v>
      </c>
      <c r="M226" s="62">
        <v>5</v>
      </c>
      <c r="N226" s="243" t="str">
        <f t="shared" si="9"/>
        <v>○</v>
      </c>
      <c r="O226" s="243" t="str">
        <f t="shared" si="10"/>
        <v>○</v>
      </c>
    </row>
    <row r="227" spans="1:15" ht="18.75" customHeight="1" x14ac:dyDescent="0.2">
      <c r="A227" s="73" t="str">
        <f t="shared" si="8"/>
        <v>608a</v>
      </c>
      <c r="B227" s="88">
        <v>608</v>
      </c>
      <c r="C227" s="83" t="s">
        <v>282</v>
      </c>
      <c r="D227" s="82" t="s">
        <v>75</v>
      </c>
      <c r="E227" s="84" t="s">
        <v>280</v>
      </c>
      <c r="F227" s="85">
        <v>5</v>
      </c>
      <c r="G227" s="79"/>
      <c r="H227" s="62">
        <v>608</v>
      </c>
      <c r="I227" s="62" t="s">
        <v>165</v>
      </c>
      <c r="K227" s="62" t="s">
        <v>121</v>
      </c>
      <c r="L227" s="62" t="s">
        <v>166</v>
      </c>
      <c r="M227" s="62">
        <v>5</v>
      </c>
      <c r="N227" s="243" t="str">
        <f t="shared" si="9"/>
        <v>○</v>
      </c>
      <c r="O227" s="243" t="str">
        <f t="shared" si="10"/>
        <v>○</v>
      </c>
    </row>
    <row r="228" spans="1:15" ht="18.75" customHeight="1" x14ac:dyDescent="0.2">
      <c r="A228" s="73" t="str">
        <f t="shared" si="8"/>
        <v>608b</v>
      </c>
      <c r="B228" s="88">
        <v>608</v>
      </c>
      <c r="C228" s="83" t="s">
        <v>282</v>
      </c>
      <c r="D228" s="82" t="s">
        <v>72</v>
      </c>
      <c r="E228" s="84" t="s">
        <v>281</v>
      </c>
      <c r="F228" s="85">
        <v>3</v>
      </c>
      <c r="G228" s="79"/>
      <c r="H228" s="62">
        <v>608</v>
      </c>
      <c r="I228" s="62" t="s">
        <v>167</v>
      </c>
      <c r="K228" s="62" t="s">
        <v>225</v>
      </c>
      <c r="L228" s="62" t="s">
        <v>166</v>
      </c>
      <c r="M228" s="62">
        <v>3</v>
      </c>
      <c r="N228" s="243" t="str">
        <f t="shared" si="9"/>
        <v>○</v>
      </c>
      <c r="O228" s="243" t="str">
        <f t="shared" si="10"/>
        <v>○</v>
      </c>
    </row>
    <row r="229" spans="1:15" ht="18.75" customHeight="1" x14ac:dyDescent="0.2">
      <c r="A229" s="73" t="str">
        <f t="shared" si="8"/>
        <v>609a</v>
      </c>
      <c r="B229" s="88">
        <v>609</v>
      </c>
      <c r="C229" s="83" t="s">
        <v>285</v>
      </c>
      <c r="D229" s="82" t="s">
        <v>75</v>
      </c>
      <c r="E229" s="84" t="s">
        <v>280</v>
      </c>
      <c r="F229" s="85">
        <v>5</v>
      </c>
      <c r="G229" s="79"/>
      <c r="H229" s="62">
        <v>609</v>
      </c>
      <c r="I229" s="62" t="s">
        <v>673</v>
      </c>
      <c r="J229" s="62" t="s">
        <v>674</v>
      </c>
      <c r="K229" s="62" t="s">
        <v>121</v>
      </c>
      <c r="L229" s="62" t="s">
        <v>166</v>
      </c>
      <c r="M229" s="62">
        <v>5</v>
      </c>
      <c r="N229" s="243" t="str">
        <f t="shared" si="9"/>
        <v>○</v>
      </c>
      <c r="O229" s="243" t="str">
        <f t="shared" si="10"/>
        <v>○</v>
      </c>
    </row>
    <row r="230" spans="1:15" ht="18.75" customHeight="1" x14ac:dyDescent="0.2">
      <c r="A230" s="73" t="str">
        <f t="shared" si="8"/>
        <v>609b</v>
      </c>
      <c r="B230" s="88">
        <v>609</v>
      </c>
      <c r="C230" s="83" t="s">
        <v>285</v>
      </c>
      <c r="D230" s="82" t="s">
        <v>72</v>
      </c>
      <c r="E230" s="84" t="s">
        <v>281</v>
      </c>
      <c r="F230" s="85">
        <v>3</v>
      </c>
      <c r="G230" s="79"/>
      <c r="H230" s="62">
        <v>609</v>
      </c>
      <c r="I230" s="62" t="s">
        <v>673</v>
      </c>
      <c r="J230" s="62" t="s">
        <v>675</v>
      </c>
      <c r="K230" s="62" t="s">
        <v>225</v>
      </c>
      <c r="L230" s="62" t="s">
        <v>166</v>
      </c>
      <c r="M230" s="62">
        <v>3</v>
      </c>
      <c r="N230" s="243" t="str">
        <f t="shared" si="9"/>
        <v>○</v>
      </c>
      <c r="O230" s="243" t="str">
        <f t="shared" si="10"/>
        <v>○</v>
      </c>
    </row>
    <row r="231" spans="1:15" ht="18.75" customHeight="1" x14ac:dyDescent="0.2">
      <c r="A231" s="73" t="str">
        <f t="shared" si="8"/>
        <v>610a</v>
      </c>
      <c r="B231" s="88">
        <v>610</v>
      </c>
      <c r="C231" s="83" t="s">
        <v>169</v>
      </c>
      <c r="D231" s="82" t="s">
        <v>75</v>
      </c>
      <c r="E231" s="84" t="s">
        <v>280</v>
      </c>
      <c r="F231" s="85">
        <v>5</v>
      </c>
      <c r="G231" s="79"/>
      <c r="H231" s="62">
        <v>610</v>
      </c>
      <c r="I231" s="62" t="s">
        <v>676</v>
      </c>
      <c r="J231" s="62" t="s">
        <v>677</v>
      </c>
      <c r="K231" s="62" t="s">
        <v>121</v>
      </c>
      <c r="L231" s="62" t="s">
        <v>95</v>
      </c>
      <c r="M231" s="62">
        <v>5</v>
      </c>
      <c r="N231" s="243" t="str">
        <f t="shared" si="9"/>
        <v>○</v>
      </c>
      <c r="O231" s="243" t="str">
        <f t="shared" si="10"/>
        <v>○</v>
      </c>
    </row>
    <row r="232" spans="1:15" ht="18.75" customHeight="1" x14ac:dyDescent="0.2">
      <c r="A232" s="73" t="str">
        <f t="shared" si="8"/>
        <v>610b</v>
      </c>
      <c r="B232" s="88">
        <v>610</v>
      </c>
      <c r="C232" s="83" t="s">
        <v>169</v>
      </c>
      <c r="D232" s="82" t="s">
        <v>72</v>
      </c>
      <c r="E232" s="84" t="s">
        <v>281</v>
      </c>
      <c r="F232" s="85">
        <v>3</v>
      </c>
      <c r="G232" s="79"/>
      <c r="H232" s="62">
        <v>610</v>
      </c>
      <c r="I232" s="62" t="s">
        <v>676</v>
      </c>
      <c r="J232" s="62" t="s">
        <v>170</v>
      </c>
      <c r="K232" s="62" t="s">
        <v>225</v>
      </c>
      <c r="L232" s="62" t="s">
        <v>95</v>
      </c>
      <c r="M232" s="62">
        <v>3</v>
      </c>
      <c r="N232" s="243" t="str">
        <f t="shared" si="9"/>
        <v>○</v>
      </c>
      <c r="O232" s="243" t="str">
        <f t="shared" si="10"/>
        <v>○</v>
      </c>
    </row>
    <row r="233" spans="1:15" ht="18.75" customHeight="1" x14ac:dyDescent="0.2">
      <c r="A233" s="73" t="str">
        <f t="shared" si="8"/>
        <v>611a</v>
      </c>
      <c r="B233" s="88">
        <v>611</v>
      </c>
      <c r="C233" s="83" t="s">
        <v>294</v>
      </c>
      <c r="D233" s="82" t="s">
        <v>75</v>
      </c>
      <c r="E233" s="84" t="s">
        <v>280</v>
      </c>
      <c r="F233" s="85">
        <v>5</v>
      </c>
      <c r="G233" s="79"/>
      <c r="H233" s="62">
        <v>611</v>
      </c>
      <c r="I233" s="62" t="s">
        <v>413</v>
      </c>
      <c r="K233" s="62" t="s">
        <v>121</v>
      </c>
      <c r="L233" s="62" t="s">
        <v>95</v>
      </c>
      <c r="M233" s="62">
        <v>5</v>
      </c>
      <c r="N233" s="243" t="str">
        <f t="shared" si="9"/>
        <v>○</v>
      </c>
      <c r="O233" s="243" t="str">
        <f t="shared" si="10"/>
        <v>○</v>
      </c>
    </row>
    <row r="234" spans="1:15" ht="18.75" customHeight="1" x14ac:dyDescent="0.2">
      <c r="A234" s="73" t="str">
        <f t="shared" si="8"/>
        <v>612a</v>
      </c>
      <c r="B234" s="88">
        <v>612</v>
      </c>
      <c r="C234" s="83" t="s">
        <v>365</v>
      </c>
      <c r="D234" s="82" t="s">
        <v>75</v>
      </c>
      <c r="E234" s="84" t="s">
        <v>188</v>
      </c>
      <c r="F234" s="85">
        <v>15</v>
      </c>
      <c r="G234" s="79"/>
      <c r="H234" s="62">
        <v>612</v>
      </c>
      <c r="I234" s="62" t="s">
        <v>390</v>
      </c>
      <c r="K234" s="62" t="s">
        <v>121</v>
      </c>
      <c r="L234" s="62" t="s">
        <v>41</v>
      </c>
      <c r="M234" s="62">
        <v>15</v>
      </c>
      <c r="N234" s="243" t="str">
        <f t="shared" si="9"/>
        <v>○</v>
      </c>
      <c r="O234" s="243" t="str">
        <f t="shared" si="10"/>
        <v>○</v>
      </c>
    </row>
    <row r="235" spans="1:15" ht="18.75" customHeight="1" x14ac:dyDescent="0.2">
      <c r="A235" s="73" t="str">
        <f t="shared" si="8"/>
        <v>612b</v>
      </c>
      <c r="B235" s="88">
        <v>612</v>
      </c>
      <c r="C235" s="83" t="s">
        <v>365</v>
      </c>
      <c r="D235" s="82" t="s">
        <v>72</v>
      </c>
      <c r="E235" s="84" t="s">
        <v>172</v>
      </c>
      <c r="F235" s="85">
        <v>10</v>
      </c>
      <c r="G235" s="79"/>
      <c r="H235" s="62">
        <v>612</v>
      </c>
      <c r="I235" s="62" t="s">
        <v>390</v>
      </c>
      <c r="K235" s="62" t="s">
        <v>225</v>
      </c>
      <c r="L235" s="62" t="s">
        <v>42</v>
      </c>
      <c r="M235" s="62">
        <v>10</v>
      </c>
      <c r="N235" s="243" t="str">
        <f t="shared" si="9"/>
        <v>○</v>
      </c>
      <c r="O235" s="243" t="str">
        <f t="shared" si="10"/>
        <v>○</v>
      </c>
    </row>
    <row r="236" spans="1:15" ht="18.75" customHeight="1" x14ac:dyDescent="0.2">
      <c r="A236" s="73" t="str">
        <f t="shared" si="8"/>
        <v>612c</v>
      </c>
      <c r="B236" s="88">
        <v>612</v>
      </c>
      <c r="C236" s="83" t="s">
        <v>365</v>
      </c>
      <c r="D236" s="82" t="s">
        <v>73</v>
      </c>
      <c r="E236" s="84" t="s">
        <v>173</v>
      </c>
      <c r="F236" s="85">
        <v>5</v>
      </c>
      <c r="G236" s="79"/>
      <c r="H236" s="62">
        <v>612</v>
      </c>
      <c r="I236" s="62" t="s">
        <v>390</v>
      </c>
      <c r="K236" s="62" t="s">
        <v>122</v>
      </c>
      <c r="L236" s="62" t="s">
        <v>43</v>
      </c>
      <c r="M236" s="62">
        <v>5</v>
      </c>
      <c r="N236" s="243" t="str">
        <f t="shared" si="9"/>
        <v>○</v>
      </c>
      <c r="O236" s="243" t="str">
        <f t="shared" si="10"/>
        <v>○</v>
      </c>
    </row>
    <row r="237" spans="1:15" ht="18.75" customHeight="1" x14ac:dyDescent="0.2">
      <c r="A237" s="73" t="str">
        <f t="shared" si="8"/>
        <v>612d</v>
      </c>
      <c r="B237" s="88">
        <v>612</v>
      </c>
      <c r="C237" s="83" t="s">
        <v>365</v>
      </c>
      <c r="D237" s="82" t="s">
        <v>74</v>
      </c>
      <c r="E237" s="84" t="s">
        <v>186</v>
      </c>
      <c r="F237" s="85">
        <v>3</v>
      </c>
      <c r="G237" s="79"/>
      <c r="H237" s="62">
        <v>612</v>
      </c>
      <c r="I237" s="62" t="s">
        <v>390</v>
      </c>
      <c r="K237" s="62" t="s">
        <v>226</v>
      </c>
      <c r="L237" s="62" t="s">
        <v>44</v>
      </c>
      <c r="M237" s="62">
        <v>3</v>
      </c>
      <c r="N237" s="243" t="str">
        <f t="shared" si="9"/>
        <v>○</v>
      </c>
      <c r="O237" s="243" t="str">
        <f t="shared" si="10"/>
        <v>○</v>
      </c>
    </row>
    <row r="238" spans="1:15" ht="18.75" customHeight="1" x14ac:dyDescent="0.2">
      <c r="A238" s="73" t="str">
        <f t="shared" si="8"/>
        <v>613a</v>
      </c>
      <c r="B238" s="88">
        <v>613</v>
      </c>
      <c r="C238" s="83" t="s">
        <v>366</v>
      </c>
      <c r="D238" s="82" t="s">
        <v>75</v>
      </c>
      <c r="E238" s="84" t="s">
        <v>368</v>
      </c>
      <c r="F238" s="85">
        <v>10</v>
      </c>
      <c r="G238" s="79"/>
      <c r="H238" s="62">
        <v>613</v>
      </c>
      <c r="I238" s="240" t="s">
        <v>693</v>
      </c>
      <c r="K238" s="62" t="s">
        <v>121</v>
      </c>
      <c r="L238" s="62" t="s">
        <v>77</v>
      </c>
      <c r="M238" s="62">
        <v>10</v>
      </c>
      <c r="N238" s="243" t="str">
        <f t="shared" si="9"/>
        <v>○</v>
      </c>
      <c r="O238" s="243" t="str">
        <f t="shared" si="10"/>
        <v>○</v>
      </c>
    </row>
    <row r="239" spans="1:15" ht="18.75" customHeight="1" x14ac:dyDescent="0.2">
      <c r="A239" s="73" t="str">
        <f t="shared" si="8"/>
        <v>613b</v>
      </c>
      <c r="B239" s="88">
        <v>613</v>
      </c>
      <c r="C239" s="83" t="s">
        <v>366</v>
      </c>
      <c r="D239" s="82" t="s">
        <v>72</v>
      </c>
      <c r="E239" s="84" t="s">
        <v>78</v>
      </c>
      <c r="F239" s="85">
        <v>8</v>
      </c>
      <c r="G239" s="79"/>
      <c r="H239" s="62">
        <v>613</v>
      </c>
      <c r="I239" s="240" t="s">
        <v>693</v>
      </c>
      <c r="K239" s="62" t="s">
        <v>225</v>
      </c>
      <c r="L239" s="62" t="s">
        <v>78</v>
      </c>
      <c r="M239" s="62">
        <v>8</v>
      </c>
      <c r="N239" s="243" t="str">
        <f t="shared" si="9"/>
        <v>○</v>
      </c>
      <c r="O239" s="243" t="str">
        <f t="shared" si="10"/>
        <v>○</v>
      </c>
    </row>
    <row r="240" spans="1:15" ht="18.75" customHeight="1" x14ac:dyDescent="0.2">
      <c r="A240" s="73" t="str">
        <f t="shared" si="8"/>
        <v>613c</v>
      </c>
      <c r="B240" s="88">
        <v>613</v>
      </c>
      <c r="C240" s="83" t="s">
        <v>366</v>
      </c>
      <c r="D240" s="82" t="s">
        <v>122</v>
      </c>
      <c r="E240" s="84" t="s">
        <v>370</v>
      </c>
      <c r="F240" s="85">
        <v>5</v>
      </c>
      <c r="G240" s="79"/>
      <c r="H240" s="62">
        <v>613</v>
      </c>
      <c r="I240" s="240" t="s">
        <v>693</v>
      </c>
      <c r="K240" s="62" t="s">
        <v>122</v>
      </c>
      <c r="L240" s="62" t="s">
        <v>370</v>
      </c>
      <c r="M240" s="62">
        <v>5</v>
      </c>
      <c r="N240" s="243" t="str">
        <f t="shared" si="9"/>
        <v>○</v>
      </c>
      <c r="O240" s="243" t="str">
        <f t="shared" si="10"/>
        <v>○</v>
      </c>
    </row>
    <row r="241" spans="1:15" ht="18.75" customHeight="1" x14ac:dyDescent="0.2">
      <c r="A241" s="73" t="str">
        <f t="shared" si="8"/>
        <v>613d</v>
      </c>
      <c r="B241" s="88">
        <v>613</v>
      </c>
      <c r="C241" s="83" t="s">
        <v>366</v>
      </c>
      <c r="D241" s="82" t="s">
        <v>226</v>
      </c>
      <c r="E241" s="84" t="s">
        <v>79</v>
      </c>
      <c r="F241" s="85">
        <v>3</v>
      </c>
      <c r="G241" s="79"/>
      <c r="H241" s="62">
        <v>613</v>
      </c>
      <c r="I241" s="240" t="s">
        <v>693</v>
      </c>
      <c r="K241" s="62" t="s">
        <v>226</v>
      </c>
      <c r="L241" s="62" t="s">
        <v>79</v>
      </c>
      <c r="M241" s="62">
        <v>3</v>
      </c>
      <c r="N241" s="243" t="str">
        <f t="shared" si="9"/>
        <v>○</v>
      </c>
      <c r="O241" s="243" t="str">
        <f t="shared" si="10"/>
        <v>○</v>
      </c>
    </row>
    <row r="242" spans="1:15" ht="18.75" customHeight="1" x14ac:dyDescent="0.2">
      <c r="A242" s="73" t="str">
        <f t="shared" si="8"/>
        <v>690a</v>
      </c>
      <c r="B242" s="88">
        <v>690</v>
      </c>
      <c r="C242" s="105" t="s">
        <v>268</v>
      </c>
      <c r="D242" s="84" t="s">
        <v>121</v>
      </c>
      <c r="E242" s="85" t="s">
        <v>172</v>
      </c>
      <c r="F242" s="85">
        <v>15</v>
      </c>
      <c r="G242" s="79"/>
      <c r="H242" s="62">
        <v>690</v>
      </c>
      <c r="I242" s="62" t="s">
        <v>414</v>
      </c>
      <c r="K242" s="62" t="s">
        <v>121</v>
      </c>
      <c r="L242" s="62" t="s">
        <v>127</v>
      </c>
      <c r="M242" s="62">
        <v>15</v>
      </c>
      <c r="N242" s="243" t="str">
        <f t="shared" si="9"/>
        <v>○</v>
      </c>
      <c r="O242" s="243" t="str">
        <f t="shared" si="10"/>
        <v>○</v>
      </c>
    </row>
    <row r="243" spans="1:15" ht="18.75" customHeight="1" x14ac:dyDescent="0.2">
      <c r="A243" s="73" t="str">
        <f t="shared" si="8"/>
        <v>690b</v>
      </c>
      <c r="B243" s="88">
        <v>690</v>
      </c>
      <c r="C243" s="105" t="s">
        <v>268</v>
      </c>
      <c r="D243" s="84" t="s">
        <v>225</v>
      </c>
      <c r="E243" s="106" t="s">
        <v>173</v>
      </c>
      <c r="F243" s="85">
        <v>10</v>
      </c>
      <c r="G243" s="79"/>
      <c r="H243" s="62">
        <v>690</v>
      </c>
      <c r="I243" s="62" t="s">
        <v>414</v>
      </c>
      <c r="K243" s="62" t="s">
        <v>225</v>
      </c>
      <c r="L243" s="62" t="s">
        <v>128</v>
      </c>
      <c r="M243" s="62">
        <v>10</v>
      </c>
      <c r="N243" s="243" t="str">
        <f t="shared" si="9"/>
        <v>○</v>
      </c>
      <c r="O243" s="243" t="str">
        <f t="shared" si="10"/>
        <v>○</v>
      </c>
    </row>
    <row r="244" spans="1:15" ht="18.75" customHeight="1" x14ac:dyDescent="0.2">
      <c r="A244" s="73" t="str">
        <f t="shared" si="8"/>
        <v>691a</v>
      </c>
      <c r="B244" s="74">
        <v>691</v>
      </c>
      <c r="C244" s="105" t="s">
        <v>269</v>
      </c>
      <c r="D244" s="84" t="s">
        <v>121</v>
      </c>
      <c r="E244" s="99" t="s">
        <v>95</v>
      </c>
      <c r="F244" s="85">
        <v>3</v>
      </c>
      <c r="G244" s="79"/>
      <c r="H244" s="62">
        <v>691</v>
      </c>
      <c r="I244" s="62" t="s">
        <v>416</v>
      </c>
      <c r="K244" s="62" t="s">
        <v>121</v>
      </c>
      <c r="L244" s="62" t="s">
        <v>95</v>
      </c>
      <c r="M244" s="62">
        <v>3</v>
      </c>
      <c r="N244" s="243" t="str">
        <f t="shared" si="9"/>
        <v>○</v>
      </c>
      <c r="O244" s="243" t="str">
        <f t="shared" si="10"/>
        <v>○</v>
      </c>
    </row>
    <row r="245" spans="1:15" ht="16.5" x14ac:dyDescent="0.2">
      <c r="A245" s="73" t="str">
        <f t="shared" si="8"/>
        <v>701a</v>
      </c>
      <c r="B245" s="88">
        <v>701</v>
      </c>
      <c r="C245" s="107" t="s">
        <v>283</v>
      </c>
      <c r="D245" s="84" t="s">
        <v>121</v>
      </c>
      <c r="E245" s="99" t="s">
        <v>234</v>
      </c>
      <c r="F245" s="85">
        <v>15</v>
      </c>
      <c r="G245" s="79"/>
      <c r="H245" s="62">
        <v>701</v>
      </c>
      <c r="I245" s="62" t="s">
        <v>393</v>
      </c>
      <c r="K245" s="62" t="s">
        <v>121</v>
      </c>
      <c r="L245" s="62" t="s">
        <v>42</v>
      </c>
      <c r="M245" s="62">
        <v>15</v>
      </c>
      <c r="N245" s="243" t="str">
        <f t="shared" si="9"/>
        <v>○</v>
      </c>
      <c r="O245" s="243" t="str">
        <f t="shared" si="10"/>
        <v>○</v>
      </c>
    </row>
    <row r="246" spans="1:15" ht="18.75" customHeight="1" x14ac:dyDescent="0.2">
      <c r="A246" s="73" t="str">
        <f t="shared" si="8"/>
        <v>701b</v>
      </c>
      <c r="B246" s="88">
        <v>701</v>
      </c>
      <c r="C246" s="107" t="s">
        <v>283</v>
      </c>
      <c r="D246" s="84" t="s">
        <v>225</v>
      </c>
      <c r="E246" s="99" t="s">
        <v>15</v>
      </c>
      <c r="F246" s="85">
        <v>8</v>
      </c>
      <c r="G246" s="79"/>
      <c r="H246" s="62">
        <v>701</v>
      </c>
      <c r="I246" s="62" t="s">
        <v>393</v>
      </c>
      <c r="K246" s="62" t="s">
        <v>225</v>
      </c>
      <c r="L246" s="62" t="s">
        <v>15</v>
      </c>
      <c r="M246" s="62">
        <v>8</v>
      </c>
      <c r="N246" s="243" t="str">
        <f t="shared" si="9"/>
        <v>○</v>
      </c>
      <c r="O246" s="243" t="str">
        <f t="shared" si="10"/>
        <v>○</v>
      </c>
    </row>
    <row r="247" spans="1:15" ht="18.75" customHeight="1" x14ac:dyDescent="0.2">
      <c r="A247" s="73" t="str">
        <f t="shared" si="8"/>
        <v>701c</v>
      </c>
      <c r="B247" s="88">
        <v>701</v>
      </c>
      <c r="C247" s="107" t="s">
        <v>283</v>
      </c>
      <c r="D247" s="84" t="s">
        <v>73</v>
      </c>
      <c r="E247" s="85" t="s">
        <v>235</v>
      </c>
      <c r="F247" s="85">
        <v>5</v>
      </c>
      <c r="G247" s="79"/>
      <c r="H247" s="62">
        <v>701</v>
      </c>
      <c r="I247" s="62" t="s">
        <v>393</v>
      </c>
      <c r="K247" s="62" t="s">
        <v>122</v>
      </c>
      <c r="L247" s="62" t="s">
        <v>43</v>
      </c>
      <c r="M247" s="62">
        <v>5</v>
      </c>
      <c r="N247" s="243" t="str">
        <f t="shared" si="9"/>
        <v>○</v>
      </c>
      <c r="O247" s="243" t="str">
        <f t="shared" si="10"/>
        <v>○</v>
      </c>
    </row>
    <row r="248" spans="1:15" ht="18.75" customHeight="1" x14ac:dyDescent="0.2">
      <c r="A248" s="73" t="str">
        <f t="shared" ref="A248:A282" si="12">B248&amp;D248</f>
        <v>701d</v>
      </c>
      <c r="B248" s="88">
        <v>701</v>
      </c>
      <c r="C248" s="107" t="s">
        <v>283</v>
      </c>
      <c r="D248" s="84" t="s">
        <v>74</v>
      </c>
      <c r="E248" s="85" t="s">
        <v>236</v>
      </c>
      <c r="F248" s="85">
        <v>3</v>
      </c>
      <c r="G248" s="79"/>
      <c r="H248" s="62">
        <v>701</v>
      </c>
      <c r="I248" s="62" t="s">
        <v>393</v>
      </c>
      <c r="K248" s="62" t="s">
        <v>226</v>
      </c>
      <c r="L248" s="62" t="s">
        <v>44</v>
      </c>
      <c r="M248" s="62">
        <v>3</v>
      </c>
      <c r="N248" s="243" t="str">
        <f t="shared" si="9"/>
        <v>○</v>
      </c>
      <c r="O248" s="243" t="str">
        <f t="shared" si="10"/>
        <v>○</v>
      </c>
    </row>
    <row r="249" spans="1:15" ht="18.75" customHeight="1" x14ac:dyDescent="0.2">
      <c r="A249" s="73" t="str">
        <f t="shared" si="12"/>
        <v>702a</v>
      </c>
      <c r="B249" s="74">
        <v>702</v>
      </c>
      <c r="C249" s="89" t="s">
        <v>129</v>
      </c>
      <c r="D249" s="84" t="s">
        <v>121</v>
      </c>
      <c r="E249" s="85" t="s">
        <v>237</v>
      </c>
      <c r="F249" s="85">
        <v>5</v>
      </c>
      <c r="G249" s="79"/>
      <c r="H249" s="62">
        <v>702</v>
      </c>
      <c r="I249" s="62" t="s">
        <v>227</v>
      </c>
      <c r="K249" s="62" t="s">
        <v>121</v>
      </c>
      <c r="L249" s="62" t="s">
        <v>41</v>
      </c>
      <c r="M249" s="62">
        <v>5</v>
      </c>
      <c r="N249" s="243" t="str">
        <f t="shared" si="9"/>
        <v>○</v>
      </c>
      <c r="O249" s="243" t="str">
        <f t="shared" si="10"/>
        <v>○</v>
      </c>
    </row>
    <row r="250" spans="1:15" ht="18.75" customHeight="1" x14ac:dyDescent="0.2">
      <c r="A250" s="73" t="str">
        <f t="shared" si="12"/>
        <v>702b</v>
      </c>
      <c r="B250" s="74">
        <v>702</v>
      </c>
      <c r="C250" s="89" t="s">
        <v>227</v>
      </c>
      <c r="D250" s="84" t="s">
        <v>225</v>
      </c>
      <c r="E250" s="85" t="s">
        <v>234</v>
      </c>
      <c r="F250" s="85">
        <v>3</v>
      </c>
      <c r="G250" s="79"/>
      <c r="H250" s="62">
        <v>702</v>
      </c>
      <c r="I250" s="62" t="s">
        <v>227</v>
      </c>
      <c r="K250" s="62" t="s">
        <v>225</v>
      </c>
      <c r="L250" s="62" t="s">
        <v>42</v>
      </c>
      <c r="M250" s="62">
        <v>3</v>
      </c>
      <c r="N250" s="243" t="str">
        <f t="shared" si="9"/>
        <v>○</v>
      </c>
      <c r="O250" s="243" t="str">
        <f t="shared" si="10"/>
        <v>○</v>
      </c>
    </row>
    <row r="251" spans="1:15" ht="18.75" customHeight="1" x14ac:dyDescent="0.2">
      <c r="A251" s="73" t="str">
        <f t="shared" si="12"/>
        <v>702c</v>
      </c>
      <c r="B251" s="74">
        <v>702</v>
      </c>
      <c r="C251" s="89" t="s">
        <v>227</v>
      </c>
      <c r="D251" s="84" t="s">
        <v>122</v>
      </c>
      <c r="E251" s="85" t="s">
        <v>235</v>
      </c>
      <c r="F251" s="85">
        <v>1</v>
      </c>
      <c r="G251" s="79"/>
      <c r="H251" s="62">
        <v>702</v>
      </c>
      <c r="I251" s="62" t="s">
        <v>227</v>
      </c>
      <c r="K251" s="62" t="s">
        <v>122</v>
      </c>
      <c r="L251" s="62" t="s">
        <v>43</v>
      </c>
      <c r="M251" s="62">
        <v>1</v>
      </c>
      <c r="N251" s="243" t="str">
        <f t="shared" si="9"/>
        <v>○</v>
      </c>
      <c r="O251" s="243" t="str">
        <f t="shared" si="10"/>
        <v>○</v>
      </c>
    </row>
    <row r="252" spans="1:15" ht="19" x14ac:dyDescent="0.2">
      <c r="A252" s="73" t="str">
        <f t="shared" si="12"/>
        <v>703a</v>
      </c>
      <c r="B252" s="88">
        <v>703</v>
      </c>
      <c r="C252" s="89" t="s">
        <v>102</v>
      </c>
      <c r="D252" s="84" t="s">
        <v>75</v>
      </c>
      <c r="E252" s="85" t="s">
        <v>97</v>
      </c>
      <c r="F252" s="85">
        <v>10</v>
      </c>
      <c r="G252" s="79"/>
      <c r="H252" s="62">
        <v>703</v>
      </c>
      <c r="I252" s="62" t="s">
        <v>228</v>
      </c>
      <c r="K252" s="62" t="s">
        <v>121</v>
      </c>
      <c r="L252" s="62" t="s">
        <v>51</v>
      </c>
      <c r="M252" s="62">
        <v>10</v>
      </c>
      <c r="N252" s="243" t="str">
        <f t="shared" si="9"/>
        <v>○</v>
      </c>
      <c r="O252" s="243" t="str">
        <f t="shared" si="10"/>
        <v>○</v>
      </c>
    </row>
    <row r="253" spans="1:15" ht="18.75" customHeight="1" x14ac:dyDescent="0.2">
      <c r="A253" s="73" t="str">
        <f t="shared" si="12"/>
        <v>703b</v>
      </c>
      <c r="B253" s="88">
        <v>703</v>
      </c>
      <c r="C253" s="89" t="s">
        <v>228</v>
      </c>
      <c r="D253" s="84" t="s">
        <v>72</v>
      </c>
      <c r="E253" s="85" t="s">
        <v>238</v>
      </c>
      <c r="F253" s="85">
        <v>8</v>
      </c>
      <c r="G253" s="79"/>
      <c r="H253" s="62">
        <v>703</v>
      </c>
      <c r="I253" s="62" t="s">
        <v>228</v>
      </c>
      <c r="K253" s="62" t="s">
        <v>225</v>
      </c>
      <c r="L253" s="62" t="s">
        <v>42</v>
      </c>
      <c r="M253" s="62">
        <v>8</v>
      </c>
      <c r="N253" s="243" t="str">
        <f t="shared" si="9"/>
        <v>○</v>
      </c>
      <c r="O253" s="243" t="str">
        <f t="shared" si="10"/>
        <v>○</v>
      </c>
    </row>
    <row r="254" spans="1:15" ht="18.75" customHeight="1" x14ac:dyDescent="0.2">
      <c r="A254" s="73" t="str">
        <f t="shared" si="12"/>
        <v>703c</v>
      </c>
      <c r="B254" s="88">
        <v>703</v>
      </c>
      <c r="C254" s="89" t="s">
        <v>228</v>
      </c>
      <c r="D254" s="84" t="s">
        <v>122</v>
      </c>
      <c r="E254" s="85" t="s">
        <v>99</v>
      </c>
      <c r="F254" s="85">
        <v>5</v>
      </c>
      <c r="G254" s="79"/>
      <c r="H254" s="62">
        <v>703</v>
      </c>
      <c r="I254" s="62" t="s">
        <v>228</v>
      </c>
      <c r="K254" s="62" t="s">
        <v>122</v>
      </c>
      <c r="L254" s="62" t="s">
        <v>15</v>
      </c>
      <c r="M254" s="62">
        <v>5</v>
      </c>
      <c r="N254" s="243" t="str">
        <f t="shared" si="9"/>
        <v>○</v>
      </c>
      <c r="O254" s="243" t="str">
        <f t="shared" si="10"/>
        <v>○</v>
      </c>
    </row>
    <row r="255" spans="1:15" ht="19" x14ac:dyDescent="0.2">
      <c r="A255" s="73" t="str">
        <f t="shared" si="12"/>
        <v>703d</v>
      </c>
      <c r="B255" s="88">
        <v>703</v>
      </c>
      <c r="C255" s="89" t="s">
        <v>228</v>
      </c>
      <c r="D255" s="84" t="s">
        <v>226</v>
      </c>
      <c r="E255" s="85" t="s">
        <v>239</v>
      </c>
      <c r="F255" s="85">
        <v>3</v>
      </c>
      <c r="G255" s="79"/>
      <c r="H255" s="62">
        <v>703</v>
      </c>
      <c r="I255" s="62" t="s">
        <v>228</v>
      </c>
      <c r="K255" s="62" t="s">
        <v>226</v>
      </c>
      <c r="L255" s="62" t="s">
        <v>43</v>
      </c>
      <c r="M255" s="62">
        <v>3</v>
      </c>
      <c r="N255" s="243" t="str">
        <f t="shared" si="9"/>
        <v>○</v>
      </c>
      <c r="O255" s="243" t="str">
        <f t="shared" si="10"/>
        <v>○</v>
      </c>
    </row>
    <row r="256" spans="1:15" ht="18.75" customHeight="1" x14ac:dyDescent="0.2">
      <c r="A256" s="73" t="str">
        <f t="shared" si="12"/>
        <v>704a</v>
      </c>
      <c r="B256" s="88">
        <v>704</v>
      </c>
      <c r="C256" s="83" t="s">
        <v>284</v>
      </c>
      <c r="D256" s="84" t="s">
        <v>121</v>
      </c>
      <c r="E256" s="85" t="s">
        <v>51</v>
      </c>
      <c r="F256" s="85">
        <v>15</v>
      </c>
      <c r="G256" s="79"/>
      <c r="H256" s="62">
        <v>704</v>
      </c>
      <c r="I256" s="62" t="s">
        <v>29</v>
      </c>
      <c r="K256" s="62" t="s">
        <v>121</v>
      </c>
      <c r="L256" s="62" t="s">
        <v>51</v>
      </c>
      <c r="M256" s="62">
        <v>15</v>
      </c>
      <c r="N256" s="243" t="str">
        <f t="shared" si="9"/>
        <v>○</v>
      </c>
      <c r="O256" s="243" t="str">
        <f t="shared" si="10"/>
        <v>○</v>
      </c>
    </row>
    <row r="257" spans="1:15" ht="18.75" customHeight="1" x14ac:dyDescent="0.2">
      <c r="A257" s="73" t="str">
        <f t="shared" si="12"/>
        <v>704b</v>
      </c>
      <c r="B257" s="88">
        <v>704</v>
      </c>
      <c r="C257" s="83" t="s">
        <v>29</v>
      </c>
      <c r="D257" s="84" t="s">
        <v>72</v>
      </c>
      <c r="E257" s="85" t="s">
        <v>234</v>
      </c>
      <c r="F257" s="85">
        <v>10</v>
      </c>
      <c r="G257" s="79"/>
      <c r="H257" s="62">
        <v>704</v>
      </c>
      <c r="I257" s="62" t="s">
        <v>29</v>
      </c>
      <c r="K257" s="62" t="s">
        <v>225</v>
      </c>
      <c r="L257" s="62" t="s">
        <v>42</v>
      </c>
      <c r="M257" s="62">
        <v>10</v>
      </c>
      <c r="N257" s="243" t="str">
        <f t="shared" si="9"/>
        <v>○</v>
      </c>
      <c r="O257" s="243" t="str">
        <f t="shared" si="10"/>
        <v>○</v>
      </c>
    </row>
    <row r="258" spans="1:15" ht="18.75" customHeight="1" x14ac:dyDescent="0.2">
      <c r="A258" s="73" t="str">
        <f t="shared" si="12"/>
        <v>704c</v>
      </c>
      <c r="B258" s="88">
        <v>704</v>
      </c>
      <c r="C258" s="83" t="s">
        <v>29</v>
      </c>
      <c r="D258" s="84" t="s">
        <v>73</v>
      </c>
      <c r="E258" s="85" t="s">
        <v>15</v>
      </c>
      <c r="F258" s="85">
        <v>8</v>
      </c>
      <c r="G258" s="79"/>
      <c r="H258" s="62">
        <v>704</v>
      </c>
      <c r="I258" s="62" t="s">
        <v>29</v>
      </c>
      <c r="K258" s="62" t="s">
        <v>122</v>
      </c>
      <c r="L258" s="62" t="s">
        <v>15</v>
      </c>
      <c r="M258" s="62">
        <v>8</v>
      </c>
      <c r="N258" s="243" t="str">
        <f t="shared" si="9"/>
        <v>○</v>
      </c>
      <c r="O258" s="243" t="str">
        <f t="shared" si="10"/>
        <v>○</v>
      </c>
    </row>
    <row r="259" spans="1:15" ht="18.75" customHeight="1" x14ac:dyDescent="0.2">
      <c r="A259" s="73" t="str">
        <f t="shared" si="12"/>
        <v>704d</v>
      </c>
      <c r="B259" s="88">
        <v>704</v>
      </c>
      <c r="C259" s="83" t="s">
        <v>29</v>
      </c>
      <c r="D259" s="84" t="s">
        <v>226</v>
      </c>
      <c r="E259" s="85" t="s">
        <v>235</v>
      </c>
      <c r="F259" s="85">
        <v>5</v>
      </c>
      <c r="G259" s="79"/>
      <c r="H259" s="62">
        <v>704</v>
      </c>
      <c r="I259" s="62" t="s">
        <v>29</v>
      </c>
      <c r="K259" s="62" t="s">
        <v>226</v>
      </c>
      <c r="L259" s="62" t="s">
        <v>43</v>
      </c>
      <c r="M259" s="62">
        <v>5</v>
      </c>
      <c r="N259" s="243" t="str">
        <f t="shared" si="9"/>
        <v>○</v>
      </c>
      <c r="O259" s="243" t="str">
        <f t="shared" si="10"/>
        <v>○</v>
      </c>
    </row>
    <row r="260" spans="1:15" ht="18.75" customHeight="1" x14ac:dyDescent="0.2">
      <c r="A260" s="73" t="str">
        <f t="shared" si="12"/>
        <v>704e</v>
      </c>
      <c r="B260" s="88">
        <v>704</v>
      </c>
      <c r="C260" s="83" t="s">
        <v>29</v>
      </c>
      <c r="D260" s="84" t="s">
        <v>229</v>
      </c>
      <c r="E260" s="85" t="s">
        <v>236</v>
      </c>
      <c r="F260" s="85">
        <v>3</v>
      </c>
      <c r="G260" s="79"/>
      <c r="H260" s="62">
        <v>704</v>
      </c>
      <c r="I260" s="62" t="s">
        <v>29</v>
      </c>
      <c r="K260" s="62" t="s">
        <v>229</v>
      </c>
      <c r="L260" s="62" t="s">
        <v>44</v>
      </c>
      <c r="M260" s="62">
        <v>3</v>
      </c>
      <c r="N260" s="243" t="str">
        <f t="shared" si="9"/>
        <v>○</v>
      </c>
      <c r="O260" s="243" t="str">
        <f t="shared" si="10"/>
        <v>○</v>
      </c>
    </row>
    <row r="261" spans="1:15" ht="18.75" customHeight="1" x14ac:dyDescent="0.2">
      <c r="A261" s="73" t="str">
        <f t="shared" si="12"/>
        <v>705a</v>
      </c>
      <c r="B261" s="88">
        <v>705</v>
      </c>
      <c r="C261" s="89" t="s">
        <v>103</v>
      </c>
      <c r="D261" s="84" t="s">
        <v>121</v>
      </c>
      <c r="E261" s="85" t="s">
        <v>237</v>
      </c>
      <c r="F261" s="85">
        <v>10</v>
      </c>
      <c r="G261" s="79"/>
      <c r="H261" s="62">
        <v>705</v>
      </c>
      <c r="I261" s="62" t="s">
        <v>230</v>
      </c>
      <c r="K261" s="62" t="s">
        <v>121</v>
      </c>
      <c r="L261" s="62" t="s">
        <v>41</v>
      </c>
      <c r="M261" s="62">
        <v>10</v>
      </c>
      <c r="N261" s="243" t="str">
        <f t="shared" si="9"/>
        <v>○</v>
      </c>
      <c r="O261" s="243" t="str">
        <f t="shared" si="10"/>
        <v>○</v>
      </c>
    </row>
    <row r="262" spans="1:15" ht="18.75" customHeight="1" x14ac:dyDescent="0.2">
      <c r="A262" s="73" t="str">
        <f t="shared" si="12"/>
        <v>705b</v>
      </c>
      <c r="B262" s="88">
        <v>705</v>
      </c>
      <c r="C262" s="89" t="s">
        <v>230</v>
      </c>
      <c r="D262" s="84" t="s">
        <v>72</v>
      </c>
      <c r="E262" s="85" t="s">
        <v>234</v>
      </c>
      <c r="F262" s="85">
        <v>5</v>
      </c>
      <c r="G262" s="79"/>
      <c r="H262" s="62">
        <v>705</v>
      </c>
      <c r="I262" s="62" t="s">
        <v>230</v>
      </c>
      <c r="K262" s="62" t="s">
        <v>225</v>
      </c>
      <c r="L262" s="62" t="s">
        <v>42</v>
      </c>
      <c r="M262" s="62">
        <v>5</v>
      </c>
      <c r="N262" s="243" t="str">
        <f t="shared" si="9"/>
        <v>○</v>
      </c>
      <c r="O262" s="243" t="str">
        <f t="shared" si="10"/>
        <v>○</v>
      </c>
    </row>
    <row r="263" spans="1:15" ht="18.75" customHeight="1" x14ac:dyDescent="0.2">
      <c r="A263" s="73" t="str">
        <f t="shared" si="12"/>
        <v>705c</v>
      </c>
      <c r="B263" s="88">
        <v>705</v>
      </c>
      <c r="C263" s="89" t="s">
        <v>230</v>
      </c>
      <c r="D263" s="84" t="s">
        <v>73</v>
      </c>
      <c r="E263" s="85" t="s">
        <v>235</v>
      </c>
      <c r="F263" s="85">
        <v>3</v>
      </c>
      <c r="G263" s="79"/>
      <c r="H263" s="62">
        <v>705</v>
      </c>
      <c r="I263" s="62" t="s">
        <v>230</v>
      </c>
      <c r="K263" s="62" t="s">
        <v>122</v>
      </c>
      <c r="L263" s="62" t="s">
        <v>128</v>
      </c>
      <c r="M263" s="62">
        <v>3</v>
      </c>
      <c r="N263" s="243" t="str">
        <f t="shared" si="9"/>
        <v>○</v>
      </c>
      <c r="O263" s="243" t="str">
        <f t="shared" si="10"/>
        <v>○</v>
      </c>
    </row>
    <row r="264" spans="1:15" ht="18.75" customHeight="1" x14ac:dyDescent="0.2">
      <c r="A264" s="73" t="str">
        <f t="shared" si="12"/>
        <v>706b</v>
      </c>
      <c r="B264" s="88">
        <v>706</v>
      </c>
      <c r="C264" s="97" t="s">
        <v>594</v>
      </c>
      <c r="D264" s="84" t="s">
        <v>72</v>
      </c>
      <c r="E264" s="85" t="s">
        <v>426</v>
      </c>
      <c r="F264" s="85">
        <v>5</v>
      </c>
      <c r="G264" s="79"/>
      <c r="H264" s="62">
        <v>706</v>
      </c>
      <c r="I264" s="62" t="s">
        <v>678</v>
      </c>
      <c r="J264" s="62" t="s">
        <v>502</v>
      </c>
      <c r="K264" s="62" t="s">
        <v>225</v>
      </c>
      <c r="L264" s="62" t="s">
        <v>679</v>
      </c>
      <c r="M264" s="62">
        <v>5</v>
      </c>
      <c r="N264" s="243" t="str">
        <f t="shared" ref="N264:N282" si="13">IF(B264=H264,"○","×")</f>
        <v>○</v>
      </c>
      <c r="O264" s="243" t="str">
        <f t="shared" ref="O264:O282" si="14">IF(F264=M264,"○","×")</f>
        <v>○</v>
      </c>
    </row>
    <row r="265" spans="1:15" ht="18.75" customHeight="1" x14ac:dyDescent="0.2">
      <c r="A265" s="73" t="str">
        <f t="shared" si="12"/>
        <v>706c</v>
      </c>
      <c r="B265" s="88">
        <v>706</v>
      </c>
      <c r="C265" s="97" t="s">
        <v>595</v>
      </c>
      <c r="D265" s="84" t="s">
        <v>73</v>
      </c>
      <c r="E265" s="85" t="s">
        <v>286</v>
      </c>
      <c r="F265" s="85">
        <v>3</v>
      </c>
      <c r="G265" s="79"/>
      <c r="H265" s="62">
        <v>706</v>
      </c>
      <c r="I265" s="62" t="s">
        <v>678</v>
      </c>
      <c r="J265" s="62" t="s">
        <v>156</v>
      </c>
      <c r="K265" s="62" t="s">
        <v>680</v>
      </c>
      <c r="L265" s="62" t="s">
        <v>681</v>
      </c>
      <c r="M265" s="62">
        <v>3</v>
      </c>
      <c r="N265" s="243" t="str">
        <f t="shared" si="13"/>
        <v>○</v>
      </c>
      <c r="O265" s="243" t="str">
        <f t="shared" si="14"/>
        <v>○</v>
      </c>
    </row>
    <row r="266" spans="1:15" ht="18.75" customHeight="1" x14ac:dyDescent="0.2">
      <c r="A266" s="73" t="str">
        <f t="shared" si="12"/>
        <v>706d</v>
      </c>
      <c r="B266" s="88">
        <v>706</v>
      </c>
      <c r="C266" s="97" t="s">
        <v>604</v>
      </c>
      <c r="D266" s="84" t="s">
        <v>74</v>
      </c>
      <c r="E266" s="85" t="s">
        <v>287</v>
      </c>
      <c r="F266" s="85">
        <v>1</v>
      </c>
      <c r="G266" s="79"/>
      <c r="H266" s="62">
        <v>706</v>
      </c>
      <c r="I266" s="62" t="s">
        <v>678</v>
      </c>
      <c r="J266" s="62" t="s">
        <v>155</v>
      </c>
      <c r="K266" s="62" t="s">
        <v>226</v>
      </c>
      <c r="L266" s="62" t="s">
        <v>154</v>
      </c>
      <c r="M266" s="62">
        <v>1</v>
      </c>
      <c r="N266" s="243" t="str">
        <f t="shared" si="13"/>
        <v>○</v>
      </c>
      <c r="O266" s="243" t="str">
        <f t="shared" si="14"/>
        <v>○</v>
      </c>
    </row>
    <row r="267" spans="1:15" ht="18.75" customHeight="1" x14ac:dyDescent="0.2">
      <c r="A267" s="73" t="str">
        <f t="shared" si="12"/>
        <v>706f</v>
      </c>
      <c r="B267" s="88">
        <v>706</v>
      </c>
      <c r="C267" s="97" t="s">
        <v>605</v>
      </c>
      <c r="D267" s="84" t="s">
        <v>130</v>
      </c>
      <c r="E267" s="85" t="s">
        <v>427</v>
      </c>
      <c r="F267" s="85">
        <v>5</v>
      </c>
      <c r="G267" s="79"/>
      <c r="H267" s="62">
        <v>706</v>
      </c>
      <c r="I267" s="62" t="s">
        <v>678</v>
      </c>
      <c r="J267" s="62" t="s">
        <v>506</v>
      </c>
      <c r="K267" s="62" t="s">
        <v>625</v>
      </c>
      <c r="L267" s="62" t="s">
        <v>682</v>
      </c>
      <c r="M267" s="62">
        <v>5</v>
      </c>
      <c r="N267" s="243" t="str">
        <f t="shared" si="13"/>
        <v>○</v>
      </c>
      <c r="O267" s="243" t="str">
        <f t="shared" si="14"/>
        <v>○</v>
      </c>
    </row>
    <row r="268" spans="1:15" ht="18.75" customHeight="1" x14ac:dyDescent="0.2">
      <c r="A268" s="73" t="str">
        <f t="shared" si="12"/>
        <v>706g</v>
      </c>
      <c r="B268" s="88">
        <v>706</v>
      </c>
      <c r="C268" s="97" t="s">
        <v>606</v>
      </c>
      <c r="D268" s="84" t="s">
        <v>431</v>
      </c>
      <c r="E268" s="85" t="s">
        <v>288</v>
      </c>
      <c r="F268" s="85">
        <v>3</v>
      </c>
      <c r="G268" s="79"/>
      <c r="H268" s="62">
        <v>706</v>
      </c>
      <c r="I268" s="62" t="s">
        <v>678</v>
      </c>
      <c r="J268" s="62" t="s">
        <v>508</v>
      </c>
      <c r="K268" s="62" t="s">
        <v>683</v>
      </c>
      <c r="L268" s="62" t="s">
        <v>684</v>
      </c>
      <c r="M268" s="62">
        <v>3</v>
      </c>
      <c r="N268" s="243" t="str">
        <f t="shared" si="13"/>
        <v>○</v>
      </c>
      <c r="O268" s="243" t="str">
        <f t="shared" si="14"/>
        <v>○</v>
      </c>
    </row>
    <row r="269" spans="1:15" ht="18.75" customHeight="1" x14ac:dyDescent="0.2">
      <c r="A269" s="73" t="str">
        <f t="shared" si="12"/>
        <v>706h</v>
      </c>
      <c r="B269" s="88">
        <v>706</v>
      </c>
      <c r="C269" s="97" t="s">
        <v>607</v>
      </c>
      <c r="D269" s="84" t="s">
        <v>520</v>
      </c>
      <c r="E269" s="85" t="s">
        <v>289</v>
      </c>
      <c r="F269" s="85">
        <v>1</v>
      </c>
      <c r="G269" s="79"/>
      <c r="H269" s="62">
        <v>706</v>
      </c>
      <c r="I269" s="62" t="s">
        <v>678</v>
      </c>
      <c r="J269" s="62" t="s">
        <v>510</v>
      </c>
      <c r="K269" s="62" t="s">
        <v>685</v>
      </c>
      <c r="L269" s="62" t="s">
        <v>152</v>
      </c>
      <c r="M269" s="62">
        <v>1</v>
      </c>
      <c r="N269" s="243" t="str">
        <f t="shared" si="13"/>
        <v>○</v>
      </c>
      <c r="O269" s="243" t="str">
        <f t="shared" si="14"/>
        <v>○</v>
      </c>
    </row>
    <row r="270" spans="1:15" ht="18.75" customHeight="1" x14ac:dyDescent="0.2">
      <c r="A270" s="73" t="str">
        <f t="shared" si="12"/>
        <v>707a</v>
      </c>
      <c r="B270" s="88">
        <v>707</v>
      </c>
      <c r="C270" s="89" t="s">
        <v>344</v>
      </c>
      <c r="D270" s="84" t="s">
        <v>75</v>
      </c>
      <c r="E270" s="85"/>
      <c r="F270" s="85">
        <v>3</v>
      </c>
      <c r="G270" s="79"/>
      <c r="H270" s="62">
        <v>707</v>
      </c>
      <c r="I270" s="62" t="s">
        <v>345</v>
      </c>
      <c r="K270" s="62" t="s">
        <v>121</v>
      </c>
      <c r="M270" s="62">
        <v>3</v>
      </c>
      <c r="N270" s="243" t="str">
        <f t="shared" si="13"/>
        <v>○</v>
      </c>
      <c r="O270" s="243" t="str">
        <f t="shared" si="14"/>
        <v>○</v>
      </c>
    </row>
    <row r="271" spans="1:15" ht="18.75" customHeight="1" x14ac:dyDescent="0.2">
      <c r="A271" s="73" t="str">
        <f t="shared" si="12"/>
        <v>801a</v>
      </c>
      <c r="B271" s="88">
        <v>801</v>
      </c>
      <c r="C271" s="89" t="s">
        <v>302</v>
      </c>
      <c r="D271" s="84" t="s">
        <v>121</v>
      </c>
      <c r="E271" s="85" t="s">
        <v>303</v>
      </c>
      <c r="F271" s="85">
        <v>15</v>
      </c>
      <c r="G271" s="79"/>
      <c r="H271" s="62">
        <v>801</v>
      </c>
      <c r="I271" s="62" t="s">
        <v>302</v>
      </c>
      <c r="K271" s="62" t="s">
        <v>121</v>
      </c>
      <c r="L271" s="62" t="s">
        <v>303</v>
      </c>
      <c r="M271" s="62">
        <v>15</v>
      </c>
      <c r="N271" s="243" t="str">
        <f t="shared" si="13"/>
        <v>○</v>
      </c>
      <c r="O271" s="243" t="str">
        <f t="shared" si="14"/>
        <v>○</v>
      </c>
    </row>
    <row r="272" spans="1:15" ht="18.75" customHeight="1" x14ac:dyDescent="0.2">
      <c r="A272" s="73" t="str">
        <f t="shared" si="12"/>
        <v>801b</v>
      </c>
      <c r="B272" s="88">
        <v>801</v>
      </c>
      <c r="C272" s="89" t="s">
        <v>302</v>
      </c>
      <c r="D272" s="84" t="s">
        <v>72</v>
      </c>
      <c r="E272" s="85" t="s">
        <v>304</v>
      </c>
      <c r="F272" s="85">
        <v>10</v>
      </c>
      <c r="G272" s="79"/>
      <c r="H272" s="62">
        <v>801</v>
      </c>
      <c r="I272" s="62" t="s">
        <v>302</v>
      </c>
      <c r="K272" s="62" t="s">
        <v>225</v>
      </c>
      <c r="L272" s="62" t="s">
        <v>304</v>
      </c>
      <c r="M272" s="62">
        <v>10</v>
      </c>
      <c r="N272" s="243" t="str">
        <f t="shared" si="13"/>
        <v>○</v>
      </c>
      <c r="O272" s="243" t="str">
        <f t="shared" si="14"/>
        <v>○</v>
      </c>
    </row>
    <row r="273" spans="1:15" ht="18.75" customHeight="1" x14ac:dyDescent="0.2">
      <c r="A273" s="73" t="str">
        <f t="shared" si="12"/>
        <v>801c</v>
      </c>
      <c r="B273" s="88">
        <v>801</v>
      </c>
      <c r="C273" s="89" t="s">
        <v>302</v>
      </c>
      <c r="D273" s="84" t="s">
        <v>73</v>
      </c>
      <c r="E273" s="85" t="s">
        <v>221</v>
      </c>
      <c r="F273" s="85">
        <v>8</v>
      </c>
      <c r="G273" s="79"/>
      <c r="H273" s="62">
        <v>801</v>
      </c>
      <c r="I273" s="62" t="s">
        <v>302</v>
      </c>
      <c r="K273" s="62" t="s">
        <v>122</v>
      </c>
      <c r="L273" s="62" t="s">
        <v>221</v>
      </c>
      <c r="M273" s="62">
        <v>8</v>
      </c>
      <c r="N273" s="243" t="str">
        <f t="shared" si="13"/>
        <v>○</v>
      </c>
      <c r="O273" s="243" t="str">
        <f t="shared" si="14"/>
        <v>○</v>
      </c>
    </row>
    <row r="274" spans="1:15" ht="18.75" customHeight="1" x14ac:dyDescent="0.2">
      <c r="A274" s="73" t="str">
        <f t="shared" si="12"/>
        <v>901a</v>
      </c>
      <c r="B274" s="88">
        <v>901</v>
      </c>
      <c r="C274" s="89" t="s">
        <v>356</v>
      </c>
      <c r="D274" s="84" t="s">
        <v>121</v>
      </c>
      <c r="E274" s="85" t="s">
        <v>305</v>
      </c>
      <c r="F274" s="85">
        <v>8</v>
      </c>
      <c r="G274" s="79"/>
      <c r="H274" s="62">
        <v>901</v>
      </c>
      <c r="I274" s="240" t="s">
        <v>694</v>
      </c>
      <c r="K274" s="62" t="s">
        <v>121</v>
      </c>
      <c r="L274" s="62" t="s">
        <v>324</v>
      </c>
      <c r="M274" s="62">
        <v>8</v>
      </c>
      <c r="N274" s="243" t="str">
        <f t="shared" si="13"/>
        <v>○</v>
      </c>
      <c r="O274" s="243" t="str">
        <f t="shared" si="14"/>
        <v>○</v>
      </c>
    </row>
    <row r="275" spans="1:15" ht="18.75" customHeight="1" x14ac:dyDescent="0.2">
      <c r="A275" s="73" t="str">
        <f t="shared" si="12"/>
        <v>901b</v>
      </c>
      <c r="B275" s="88">
        <v>901</v>
      </c>
      <c r="C275" s="89" t="s">
        <v>355</v>
      </c>
      <c r="D275" s="84" t="s">
        <v>72</v>
      </c>
      <c r="E275" s="85" t="s">
        <v>224</v>
      </c>
      <c r="F275" s="85">
        <v>5</v>
      </c>
      <c r="G275" s="79"/>
      <c r="H275" s="62">
        <v>901</v>
      </c>
      <c r="I275" s="240" t="s">
        <v>694</v>
      </c>
      <c r="K275" s="62" t="s">
        <v>225</v>
      </c>
      <c r="L275" s="62" t="s">
        <v>224</v>
      </c>
      <c r="M275" s="62">
        <v>5</v>
      </c>
      <c r="N275" s="243" t="str">
        <f t="shared" si="13"/>
        <v>○</v>
      </c>
      <c r="O275" s="243" t="str">
        <f t="shared" si="14"/>
        <v>○</v>
      </c>
    </row>
    <row r="276" spans="1:15" ht="18.75" customHeight="1" x14ac:dyDescent="0.2">
      <c r="A276" s="73" t="str">
        <f t="shared" si="12"/>
        <v>901c</v>
      </c>
      <c r="B276" s="88">
        <v>901</v>
      </c>
      <c r="C276" s="89" t="s">
        <v>355</v>
      </c>
      <c r="D276" s="84" t="s">
        <v>73</v>
      </c>
      <c r="E276" s="85" t="s">
        <v>306</v>
      </c>
      <c r="F276" s="85">
        <v>3</v>
      </c>
      <c r="G276" s="79"/>
      <c r="H276" s="62">
        <v>901</v>
      </c>
      <c r="I276" s="240" t="s">
        <v>694</v>
      </c>
      <c r="K276" s="62" t="s">
        <v>122</v>
      </c>
      <c r="L276" s="62" t="s">
        <v>306</v>
      </c>
      <c r="M276" s="62">
        <v>3</v>
      </c>
      <c r="N276" s="243" t="str">
        <f t="shared" si="13"/>
        <v>○</v>
      </c>
      <c r="O276" s="243" t="str">
        <f t="shared" si="14"/>
        <v>○</v>
      </c>
    </row>
    <row r="277" spans="1:15" ht="18.75" customHeight="1" x14ac:dyDescent="0.2">
      <c r="A277" s="73" t="str">
        <f t="shared" si="12"/>
        <v>902a</v>
      </c>
      <c r="B277" s="74">
        <v>902</v>
      </c>
      <c r="C277" s="105" t="s">
        <v>340</v>
      </c>
      <c r="D277" s="84" t="s">
        <v>121</v>
      </c>
      <c r="E277" s="99" t="s">
        <v>307</v>
      </c>
      <c r="F277" s="85">
        <v>15</v>
      </c>
      <c r="G277" s="79"/>
      <c r="H277" s="62">
        <v>902</v>
      </c>
      <c r="I277" s="62" t="s">
        <v>686</v>
      </c>
      <c r="K277" s="62" t="s">
        <v>121</v>
      </c>
      <c r="L277" s="62" t="s">
        <v>307</v>
      </c>
      <c r="M277" s="62">
        <v>15</v>
      </c>
      <c r="N277" s="243" t="str">
        <f t="shared" si="13"/>
        <v>○</v>
      </c>
      <c r="O277" s="243" t="str">
        <f t="shared" si="14"/>
        <v>○</v>
      </c>
    </row>
    <row r="278" spans="1:15" ht="18.75" customHeight="1" x14ac:dyDescent="0.2">
      <c r="A278" s="73" t="str">
        <f t="shared" si="12"/>
        <v>902b</v>
      </c>
      <c r="B278" s="74">
        <v>902</v>
      </c>
      <c r="C278" s="105" t="s">
        <v>340</v>
      </c>
      <c r="D278" s="84" t="s">
        <v>72</v>
      </c>
      <c r="E278" s="99" t="s">
        <v>519</v>
      </c>
      <c r="F278" s="85">
        <v>10</v>
      </c>
      <c r="G278" s="79"/>
      <c r="H278" s="62">
        <v>902</v>
      </c>
      <c r="I278" s="62" t="s">
        <v>686</v>
      </c>
      <c r="K278" s="62" t="s">
        <v>225</v>
      </c>
      <c r="L278" s="62" t="s">
        <v>515</v>
      </c>
      <c r="M278" s="62">
        <v>10</v>
      </c>
      <c r="N278" s="243" t="str">
        <f t="shared" si="13"/>
        <v>○</v>
      </c>
      <c r="O278" s="243" t="str">
        <f t="shared" si="14"/>
        <v>○</v>
      </c>
    </row>
    <row r="279" spans="1:15" ht="18.75" customHeight="1" x14ac:dyDescent="0.2">
      <c r="A279" s="73" t="str">
        <f t="shared" si="12"/>
        <v>902c</v>
      </c>
      <c r="B279" s="74">
        <v>902</v>
      </c>
      <c r="C279" s="105" t="s">
        <v>340</v>
      </c>
      <c r="D279" s="84" t="s">
        <v>73</v>
      </c>
      <c r="E279" s="146" t="s">
        <v>443</v>
      </c>
      <c r="F279" s="85">
        <v>8</v>
      </c>
      <c r="G279" s="79"/>
      <c r="H279" s="62">
        <v>902</v>
      </c>
      <c r="I279" s="62" t="s">
        <v>686</v>
      </c>
      <c r="K279" s="62" t="s">
        <v>122</v>
      </c>
      <c r="L279" s="62" t="s">
        <v>443</v>
      </c>
      <c r="M279" s="62">
        <v>8</v>
      </c>
      <c r="N279" s="243" t="str">
        <f t="shared" si="13"/>
        <v>○</v>
      </c>
      <c r="O279" s="243" t="str">
        <f t="shared" si="14"/>
        <v>○</v>
      </c>
    </row>
    <row r="280" spans="1:15" ht="18.75" customHeight="1" x14ac:dyDescent="0.2">
      <c r="A280" s="73" t="str">
        <f t="shared" si="12"/>
        <v>903a</v>
      </c>
      <c r="B280" s="74">
        <v>903</v>
      </c>
      <c r="C280" s="105" t="s">
        <v>442</v>
      </c>
      <c r="D280" s="84" t="s">
        <v>121</v>
      </c>
      <c r="E280" s="99" t="s">
        <v>307</v>
      </c>
      <c r="F280" s="85">
        <v>15</v>
      </c>
      <c r="G280" s="79"/>
      <c r="H280" s="62">
        <v>903</v>
      </c>
      <c r="I280" s="62" t="s">
        <v>442</v>
      </c>
      <c r="K280" s="62" t="s">
        <v>121</v>
      </c>
      <c r="L280" s="62" t="s">
        <v>307</v>
      </c>
      <c r="M280" s="62">
        <v>15</v>
      </c>
      <c r="N280" s="243" t="str">
        <f t="shared" si="13"/>
        <v>○</v>
      </c>
      <c r="O280" s="243" t="str">
        <f t="shared" si="14"/>
        <v>○</v>
      </c>
    </row>
    <row r="281" spans="1:15" ht="18.75" customHeight="1" x14ac:dyDescent="0.2">
      <c r="A281" s="73" t="str">
        <f t="shared" si="12"/>
        <v>903b</v>
      </c>
      <c r="B281" s="74">
        <v>903</v>
      </c>
      <c r="C281" s="105" t="s">
        <v>442</v>
      </c>
      <c r="D281" s="84" t="s">
        <v>72</v>
      </c>
      <c r="E281" s="99" t="s">
        <v>519</v>
      </c>
      <c r="F281" s="85">
        <v>10</v>
      </c>
      <c r="G281" s="79"/>
      <c r="H281" s="62">
        <v>903</v>
      </c>
      <c r="I281" s="62" t="s">
        <v>442</v>
      </c>
      <c r="K281" s="62" t="s">
        <v>225</v>
      </c>
      <c r="L281" s="62" t="s">
        <v>515</v>
      </c>
      <c r="M281" s="62">
        <v>10</v>
      </c>
      <c r="N281" s="243" t="str">
        <f t="shared" si="13"/>
        <v>○</v>
      </c>
      <c r="O281" s="243" t="str">
        <f t="shared" si="14"/>
        <v>○</v>
      </c>
    </row>
    <row r="282" spans="1:15" ht="18.75" customHeight="1" x14ac:dyDescent="0.2">
      <c r="A282" s="73" t="str">
        <f t="shared" si="12"/>
        <v>903c</v>
      </c>
      <c r="B282" s="88">
        <v>903</v>
      </c>
      <c r="C282" s="108" t="s">
        <v>341</v>
      </c>
      <c r="D282" s="84" t="s">
        <v>73</v>
      </c>
      <c r="E282" s="146" t="s">
        <v>443</v>
      </c>
      <c r="F282" s="85">
        <v>8</v>
      </c>
      <c r="G282" s="79"/>
      <c r="H282" s="62">
        <v>903</v>
      </c>
      <c r="I282" s="62" t="s">
        <v>442</v>
      </c>
      <c r="K282" s="62" t="s">
        <v>122</v>
      </c>
      <c r="L282" s="62" t="s">
        <v>443</v>
      </c>
      <c r="M282" s="62">
        <v>8</v>
      </c>
      <c r="N282" s="243" t="str">
        <f t="shared" si="13"/>
        <v>○</v>
      </c>
      <c r="O282" s="243" t="str">
        <f t="shared" si="14"/>
        <v>○</v>
      </c>
    </row>
    <row r="283" spans="1:15" ht="18.75" customHeight="1" x14ac:dyDescent="0.2">
      <c r="G283" s="110"/>
    </row>
    <row r="284" spans="1:15" ht="18.75" customHeight="1" x14ac:dyDescent="0.2">
      <c r="G284" s="111"/>
    </row>
    <row r="285" spans="1:15" ht="18.75" customHeight="1" x14ac:dyDescent="0.2">
      <c r="G285" s="111"/>
    </row>
    <row r="286" spans="1:15" ht="18.75" customHeight="1" x14ac:dyDescent="0.2">
      <c r="G286" s="111"/>
    </row>
    <row r="287" spans="1:15" ht="18.75" customHeight="1" x14ac:dyDescent="0.2">
      <c r="G287" s="111"/>
    </row>
    <row r="288" spans="1:15" ht="18.75" customHeight="1" x14ac:dyDescent="0.2">
      <c r="G288" s="111"/>
    </row>
    <row r="289" spans="7:7" ht="18.75" customHeight="1" x14ac:dyDescent="0.2">
      <c r="G289" s="111"/>
    </row>
    <row r="290" spans="7:7" ht="18.75" customHeight="1" x14ac:dyDescent="0.2">
      <c r="G290" s="111"/>
    </row>
    <row r="291" spans="7:7" ht="18.75" customHeight="1" x14ac:dyDescent="0.2">
      <c r="G291" s="111"/>
    </row>
    <row r="292" spans="7:7" x14ac:dyDescent="0.2">
      <c r="G292" s="111"/>
    </row>
    <row r="293" spans="7:7" x14ac:dyDescent="0.2">
      <c r="G293" s="111"/>
    </row>
    <row r="294" spans="7:7" x14ac:dyDescent="0.2">
      <c r="G294" s="111"/>
    </row>
    <row r="295" spans="7:7" x14ac:dyDescent="0.2">
      <c r="G295" s="111"/>
    </row>
    <row r="296" spans="7:7" x14ac:dyDescent="0.2">
      <c r="G296" s="111"/>
    </row>
    <row r="297" spans="7:7" x14ac:dyDescent="0.2">
      <c r="G297" s="111"/>
    </row>
    <row r="298" spans="7:7" x14ac:dyDescent="0.2">
      <c r="G298" s="111"/>
    </row>
    <row r="299" spans="7:7" x14ac:dyDescent="0.2">
      <c r="G299" s="111"/>
    </row>
    <row r="300" spans="7:7" x14ac:dyDescent="0.2">
      <c r="G300" s="111"/>
    </row>
    <row r="301" spans="7:7" x14ac:dyDescent="0.2">
      <c r="G301" s="112"/>
    </row>
    <row r="302" spans="7:7" x14ac:dyDescent="0.2">
      <c r="G302" s="111"/>
    </row>
    <row r="303" spans="7:7" x14ac:dyDescent="0.2">
      <c r="G303" s="111"/>
    </row>
    <row r="304" spans="7:7" x14ac:dyDescent="0.2">
      <c r="G304" s="111"/>
    </row>
    <row r="305" spans="7:7" x14ac:dyDescent="0.2">
      <c r="G305" s="111"/>
    </row>
    <row r="306" spans="7:7" x14ac:dyDescent="0.2">
      <c r="G306" s="111"/>
    </row>
    <row r="307" spans="7:7" x14ac:dyDescent="0.2">
      <c r="G307" s="111"/>
    </row>
    <row r="308" spans="7:7" x14ac:dyDescent="0.2">
      <c r="G308" s="111"/>
    </row>
    <row r="309" spans="7:7" x14ac:dyDescent="0.2">
      <c r="G309" s="111"/>
    </row>
    <row r="310" spans="7:7" x14ac:dyDescent="0.2">
      <c r="G310" s="111"/>
    </row>
    <row r="311" spans="7:7" x14ac:dyDescent="0.2">
      <c r="G311" s="111"/>
    </row>
    <row r="312" spans="7:7" x14ac:dyDescent="0.2">
      <c r="G312" s="111"/>
    </row>
    <row r="313" spans="7:7" x14ac:dyDescent="0.2">
      <c r="G313" s="111"/>
    </row>
    <row r="314" spans="7:7" x14ac:dyDescent="0.2">
      <c r="G314" s="111"/>
    </row>
    <row r="315" spans="7:7" x14ac:dyDescent="0.2">
      <c r="G315" s="111"/>
    </row>
    <row r="316" spans="7:7" x14ac:dyDescent="0.2">
      <c r="G316" s="111"/>
    </row>
    <row r="317" spans="7:7" x14ac:dyDescent="0.2">
      <c r="G317" s="111"/>
    </row>
    <row r="318" spans="7:7" x14ac:dyDescent="0.2">
      <c r="G318" s="111"/>
    </row>
    <row r="319" spans="7:7" x14ac:dyDescent="0.2">
      <c r="G319" s="111"/>
    </row>
    <row r="320" spans="7:7" x14ac:dyDescent="0.2">
      <c r="G320" s="111"/>
    </row>
    <row r="321" spans="7:7" x14ac:dyDescent="0.2">
      <c r="G321" s="111"/>
    </row>
    <row r="322" spans="7:7" x14ac:dyDescent="0.2">
      <c r="G322" s="111"/>
    </row>
    <row r="323" spans="7:7" x14ac:dyDescent="0.2">
      <c r="G323" s="111"/>
    </row>
    <row r="324" spans="7:7" x14ac:dyDescent="0.2">
      <c r="G324" s="111"/>
    </row>
    <row r="325" spans="7:7" x14ac:dyDescent="0.2">
      <c r="G325" s="111"/>
    </row>
    <row r="326" spans="7:7" x14ac:dyDescent="0.2">
      <c r="G326" s="111"/>
    </row>
    <row r="327" spans="7:7" x14ac:dyDescent="0.2">
      <c r="G327" s="111"/>
    </row>
    <row r="328" spans="7:7" x14ac:dyDescent="0.2">
      <c r="G328" s="111"/>
    </row>
    <row r="329" spans="7:7" x14ac:dyDescent="0.2">
      <c r="G329" s="111"/>
    </row>
    <row r="330" spans="7:7" x14ac:dyDescent="0.2">
      <c r="G330" s="111"/>
    </row>
    <row r="331" spans="7:7" x14ac:dyDescent="0.2">
      <c r="G331" s="111"/>
    </row>
    <row r="332" spans="7:7" x14ac:dyDescent="0.2">
      <c r="G332" s="111"/>
    </row>
    <row r="333" spans="7:7" x14ac:dyDescent="0.2">
      <c r="G333" s="111"/>
    </row>
    <row r="334" spans="7:7" x14ac:dyDescent="0.2">
      <c r="G334" s="111"/>
    </row>
    <row r="335" spans="7:7" x14ac:dyDescent="0.2">
      <c r="G335" s="111"/>
    </row>
    <row r="336" spans="7:7" x14ac:dyDescent="0.2">
      <c r="G336" s="111"/>
    </row>
    <row r="337" spans="7:7" x14ac:dyDescent="0.2">
      <c r="G337" s="110"/>
    </row>
    <row r="338" spans="7:7" x14ac:dyDescent="0.2">
      <c r="G338" s="111"/>
    </row>
    <row r="339" spans="7:7" x14ac:dyDescent="0.2">
      <c r="G339" s="111"/>
    </row>
    <row r="340" spans="7:7" x14ac:dyDescent="0.2">
      <c r="G340" s="111"/>
    </row>
    <row r="341" spans="7:7" x14ac:dyDescent="0.2">
      <c r="G341" s="111"/>
    </row>
    <row r="342" spans="7:7" x14ac:dyDescent="0.2">
      <c r="G342" s="111"/>
    </row>
    <row r="343" spans="7:7" x14ac:dyDescent="0.2">
      <c r="G343" s="111"/>
    </row>
    <row r="344" spans="7:7" x14ac:dyDescent="0.2">
      <c r="G344" s="111"/>
    </row>
    <row r="345" spans="7:7" x14ac:dyDescent="0.2">
      <c r="G345" s="111"/>
    </row>
    <row r="346" spans="7:7" x14ac:dyDescent="0.2">
      <c r="G346" s="111"/>
    </row>
    <row r="347" spans="7:7" x14ac:dyDescent="0.2">
      <c r="G347" s="111"/>
    </row>
    <row r="348" spans="7:7" x14ac:dyDescent="0.2">
      <c r="G348" s="111"/>
    </row>
    <row r="349" spans="7:7" x14ac:dyDescent="0.2">
      <c r="G349" s="111"/>
    </row>
    <row r="350" spans="7:7" x14ac:dyDescent="0.2">
      <c r="G350" s="111"/>
    </row>
    <row r="351" spans="7:7" x14ac:dyDescent="0.2">
      <c r="G351" s="111"/>
    </row>
    <row r="352" spans="7:7" x14ac:dyDescent="0.2">
      <c r="G352" s="113"/>
    </row>
    <row r="353" spans="7:7" x14ac:dyDescent="0.2">
      <c r="G353" s="113"/>
    </row>
    <row r="354" spans="7:7" x14ac:dyDescent="0.2">
      <c r="G354" s="113"/>
    </row>
    <row r="355" spans="7:7" x14ac:dyDescent="0.2">
      <c r="G355" s="111"/>
    </row>
    <row r="356" spans="7:7" x14ac:dyDescent="0.2">
      <c r="G356" s="111"/>
    </row>
    <row r="357" spans="7:7" x14ac:dyDescent="0.2">
      <c r="G357" s="111"/>
    </row>
    <row r="358" spans="7:7" x14ac:dyDescent="0.2">
      <c r="G358" s="111"/>
    </row>
    <row r="359" spans="7:7" x14ac:dyDescent="0.2">
      <c r="G359" s="111"/>
    </row>
    <row r="360" spans="7:7" x14ac:dyDescent="0.2">
      <c r="G360" s="111"/>
    </row>
    <row r="361" spans="7:7" x14ac:dyDescent="0.2">
      <c r="G361" s="111"/>
    </row>
    <row r="362" spans="7:7" x14ac:dyDescent="0.2">
      <c r="G362" s="111"/>
    </row>
    <row r="363" spans="7:7" x14ac:dyDescent="0.2">
      <c r="G363" s="114"/>
    </row>
    <row r="364" spans="7:7" x14ac:dyDescent="0.2">
      <c r="G364" s="111"/>
    </row>
    <row r="365" spans="7:7" x14ac:dyDescent="0.2">
      <c r="G365" s="111"/>
    </row>
    <row r="366" spans="7:7" x14ac:dyDescent="0.2">
      <c r="G366" s="111"/>
    </row>
    <row r="367" spans="7:7" x14ac:dyDescent="0.2">
      <c r="G367" s="111"/>
    </row>
    <row r="368" spans="7:7" x14ac:dyDescent="0.2">
      <c r="G368" s="111"/>
    </row>
    <row r="369" spans="7:7" x14ac:dyDescent="0.2">
      <c r="G369" s="112"/>
    </row>
    <row r="370" spans="7:7" x14ac:dyDescent="0.2">
      <c r="G370" s="112"/>
    </row>
    <row r="371" spans="7:7" x14ac:dyDescent="0.2">
      <c r="G371" s="112"/>
    </row>
    <row r="372" spans="7:7" x14ac:dyDescent="0.2">
      <c r="G372" s="112"/>
    </row>
    <row r="373" spans="7:7" x14ac:dyDescent="0.2">
      <c r="G373" s="112"/>
    </row>
    <row r="374" spans="7:7" x14ac:dyDescent="0.2">
      <c r="G374" s="111"/>
    </row>
    <row r="375" spans="7:7" x14ac:dyDescent="0.2">
      <c r="G375" s="111"/>
    </row>
    <row r="376" spans="7:7" x14ac:dyDescent="0.2">
      <c r="G376" s="111"/>
    </row>
    <row r="377" spans="7:7" x14ac:dyDescent="0.2">
      <c r="G377" s="111"/>
    </row>
    <row r="378" spans="7:7" x14ac:dyDescent="0.2">
      <c r="G378" s="111"/>
    </row>
    <row r="379" spans="7:7" x14ac:dyDescent="0.2">
      <c r="G379" s="111"/>
    </row>
    <row r="380" spans="7:7" x14ac:dyDescent="0.2">
      <c r="G380" s="111"/>
    </row>
    <row r="381" spans="7:7" x14ac:dyDescent="0.2">
      <c r="G381" s="111"/>
    </row>
    <row r="382" spans="7:7" x14ac:dyDescent="0.2">
      <c r="G382" s="111"/>
    </row>
    <row r="383" spans="7:7" x14ac:dyDescent="0.2">
      <c r="G383" s="111"/>
    </row>
    <row r="384" spans="7:7" x14ac:dyDescent="0.2">
      <c r="G384" s="111"/>
    </row>
    <row r="385" spans="7:7" x14ac:dyDescent="0.2">
      <c r="G385" s="111"/>
    </row>
    <row r="386" spans="7:7" x14ac:dyDescent="0.2">
      <c r="G386" s="111"/>
    </row>
    <row r="387" spans="7:7" x14ac:dyDescent="0.2">
      <c r="G387" s="111"/>
    </row>
    <row r="388" spans="7:7" x14ac:dyDescent="0.2">
      <c r="G388" s="111"/>
    </row>
    <row r="389" spans="7:7" x14ac:dyDescent="0.2">
      <c r="G389" s="111"/>
    </row>
    <row r="390" spans="7:7" x14ac:dyDescent="0.2">
      <c r="G390" s="111"/>
    </row>
    <row r="391" spans="7:7" x14ac:dyDescent="0.2">
      <c r="G391" s="111"/>
    </row>
    <row r="392" spans="7:7" x14ac:dyDescent="0.2">
      <c r="G392" s="111"/>
    </row>
    <row r="393" spans="7:7" x14ac:dyDescent="0.2">
      <c r="G393" s="111"/>
    </row>
    <row r="394" spans="7:7" x14ac:dyDescent="0.2">
      <c r="G394" s="111"/>
    </row>
    <row r="395" spans="7:7" x14ac:dyDescent="0.2">
      <c r="G395" s="111"/>
    </row>
    <row r="396" spans="7:7" x14ac:dyDescent="0.2">
      <c r="G396" s="111"/>
    </row>
    <row r="397" spans="7:7" x14ac:dyDescent="0.2">
      <c r="G397" s="111"/>
    </row>
    <row r="398" spans="7:7" x14ac:dyDescent="0.2">
      <c r="G398" s="111"/>
    </row>
    <row r="399" spans="7:7" x14ac:dyDescent="0.2">
      <c r="G399" s="111"/>
    </row>
    <row r="400" spans="7:7" x14ac:dyDescent="0.2">
      <c r="G400" s="111"/>
    </row>
    <row r="401" spans="7:7" x14ac:dyDescent="0.2">
      <c r="G401" s="111"/>
    </row>
    <row r="402" spans="7:7" x14ac:dyDescent="0.2">
      <c r="G402" s="110"/>
    </row>
    <row r="403" spans="7:7" x14ac:dyDescent="0.2">
      <c r="G403" s="111"/>
    </row>
    <row r="404" spans="7:7" x14ac:dyDescent="0.2">
      <c r="G404" s="111"/>
    </row>
    <row r="405" spans="7:7" x14ac:dyDescent="0.2">
      <c r="G405" s="111"/>
    </row>
    <row r="406" spans="7:7" x14ac:dyDescent="0.2">
      <c r="G406" s="111"/>
    </row>
    <row r="407" spans="7:7" x14ac:dyDescent="0.2">
      <c r="G407" s="111"/>
    </row>
    <row r="408" spans="7:7" x14ac:dyDescent="0.2">
      <c r="G408" s="111"/>
    </row>
    <row r="409" spans="7:7" x14ac:dyDescent="0.2">
      <c r="G409" s="111"/>
    </row>
    <row r="410" spans="7:7" x14ac:dyDescent="0.2">
      <c r="G410" s="111"/>
    </row>
    <row r="411" spans="7:7" x14ac:dyDescent="0.2">
      <c r="G411" s="111"/>
    </row>
    <row r="412" spans="7:7" x14ac:dyDescent="0.2">
      <c r="G412" s="111"/>
    </row>
    <row r="413" spans="7:7" x14ac:dyDescent="0.2">
      <c r="G413" s="111"/>
    </row>
    <row r="414" spans="7:7" x14ac:dyDescent="0.2">
      <c r="G414" s="111"/>
    </row>
    <row r="415" spans="7:7" x14ac:dyDescent="0.2">
      <c r="G415" s="111"/>
    </row>
    <row r="416" spans="7:7" x14ac:dyDescent="0.2">
      <c r="G416" s="111"/>
    </row>
    <row r="417" spans="7:7" x14ac:dyDescent="0.2">
      <c r="G417" s="111"/>
    </row>
    <row r="418" spans="7:7" x14ac:dyDescent="0.2">
      <c r="G418" s="111"/>
    </row>
    <row r="419" spans="7:7" x14ac:dyDescent="0.2">
      <c r="G419" s="112"/>
    </row>
    <row r="420" spans="7:7" x14ac:dyDescent="0.2">
      <c r="G420" s="112"/>
    </row>
    <row r="421" spans="7:7" x14ac:dyDescent="0.2">
      <c r="G421" s="112"/>
    </row>
    <row r="422" spans="7:7" x14ac:dyDescent="0.2">
      <c r="G422" s="112"/>
    </row>
    <row r="423" spans="7:7" x14ac:dyDescent="0.2">
      <c r="G423" s="112"/>
    </row>
    <row r="424" spans="7:7" x14ac:dyDescent="0.2">
      <c r="G424" s="112"/>
    </row>
    <row r="425" spans="7:7" x14ac:dyDescent="0.2">
      <c r="G425" s="112"/>
    </row>
    <row r="426" spans="7:7" x14ac:dyDescent="0.2">
      <c r="G426" s="112"/>
    </row>
    <row r="427" spans="7:7" x14ac:dyDescent="0.2">
      <c r="G427" s="112"/>
    </row>
    <row r="428" spans="7:7" x14ac:dyDescent="0.2">
      <c r="G428" s="111"/>
    </row>
    <row r="429" spans="7:7" x14ac:dyDescent="0.2">
      <c r="G429" s="111"/>
    </row>
    <row r="430" spans="7:7" x14ac:dyDescent="0.2">
      <c r="G430" s="111"/>
    </row>
    <row r="431" spans="7:7" x14ac:dyDescent="0.2">
      <c r="G431" s="111"/>
    </row>
    <row r="432" spans="7:7" x14ac:dyDescent="0.2">
      <c r="G432" s="111"/>
    </row>
    <row r="433" spans="7:7" x14ac:dyDescent="0.2">
      <c r="G433" s="111"/>
    </row>
    <row r="434" spans="7:7" x14ac:dyDescent="0.2">
      <c r="G434" s="111"/>
    </row>
    <row r="435" spans="7:7" x14ac:dyDescent="0.2">
      <c r="G435" s="111"/>
    </row>
    <row r="436" spans="7:7" x14ac:dyDescent="0.2">
      <c r="G436" s="111"/>
    </row>
    <row r="437" spans="7:7" x14ac:dyDescent="0.2">
      <c r="G437" s="111"/>
    </row>
    <row r="438" spans="7:7" x14ac:dyDescent="0.2">
      <c r="G438" s="111"/>
    </row>
    <row r="439" spans="7:7" x14ac:dyDescent="0.2">
      <c r="G439" s="111"/>
    </row>
    <row r="440" spans="7:7" x14ac:dyDescent="0.2">
      <c r="G440" s="111"/>
    </row>
    <row r="441" spans="7:7" x14ac:dyDescent="0.2">
      <c r="G441" s="111"/>
    </row>
    <row r="442" spans="7:7" x14ac:dyDescent="0.2">
      <c r="G442" s="111"/>
    </row>
    <row r="443" spans="7:7" x14ac:dyDescent="0.2">
      <c r="G443" s="111"/>
    </row>
    <row r="444" spans="7:7" x14ac:dyDescent="0.2">
      <c r="G444" s="111"/>
    </row>
    <row r="445" spans="7:7" x14ac:dyDescent="0.2">
      <c r="G445" s="111"/>
    </row>
    <row r="446" spans="7:7" x14ac:dyDescent="0.2">
      <c r="G446" s="111"/>
    </row>
    <row r="447" spans="7:7" x14ac:dyDescent="0.2">
      <c r="G447" s="111"/>
    </row>
    <row r="448" spans="7:7" x14ac:dyDescent="0.2">
      <c r="G448" s="111"/>
    </row>
    <row r="449" spans="7:7" x14ac:dyDescent="0.2">
      <c r="G449" s="111"/>
    </row>
    <row r="450" spans="7:7" x14ac:dyDescent="0.2">
      <c r="G450" s="111"/>
    </row>
    <row r="451" spans="7:7" x14ac:dyDescent="0.2">
      <c r="G451" s="111"/>
    </row>
    <row r="452" spans="7:7" x14ac:dyDescent="0.2">
      <c r="G452" s="111"/>
    </row>
    <row r="453" spans="7:7" x14ac:dyDescent="0.2">
      <c r="G453" s="111"/>
    </row>
    <row r="454" spans="7:7" x14ac:dyDescent="0.2">
      <c r="G454" s="111"/>
    </row>
    <row r="455" spans="7:7" x14ac:dyDescent="0.2">
      <c r="G455" s="111"/>
    </row>
    <row r="456" spans="7:7" x14ac:dyDescent="0.2">
      <c r="G456" s="111"/>
    </row>
    <row r="457" spans="7:7" x14ac:dyDescent="0.2">
      <c r="G457" s="111"/>
    </row>
    <row r="458" spans="7:7" x14ac:dyDescent="0.2">
      <c r="G458" s="111"/>
    </row>
    <row r="459" spans="7:7" x14ac:dyDescent="0.2">
      <c r="G459" s="111"/>
    </row>
  </sheetData>
  <phoneticPr fontId="2"/>
  <pageMargins left="0.19685039370078741" right="0.19685039370078741" top="0.23622047244094491" bottom="0.43307086614173229" header="0.19685039370078741" footer="0.39370078740157483"/>
  <pageSetup paperSize="12" scale="78" fitToHeight="4" orientation="portrait" r:id="rId1"/>
  <headerFooter alignWithMargins="0">
    <oddHeader>&amp;R別表2</oddHeader>
  </headerFooter>
  <rowBreaks count="1" manualBreakCount="1">
    <brk id="18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244</vt:i4>
      </vt:variant>
    </vt:vector>
  </HeadingPairs>
  <TitlesOfParts>
    <vt:vector size="253" baseType="lpstr">
      <vt:lpstr>様式１</vt:lpstr>
      <vt:lpstr>様式１号の１</vt:lpstr>
      <vt:lpstr>様式１号の２</vt:lpstr>
      <vt:lpstr>様式１号の３</vt:lpstr>
      <vt:lpstr>R７ポイント表</vt:lpstr>
      <vt:lpstr>No一覧</vt:lpstr>
      <vt:lpstr>変更時の対応</vt:lpstr>
      <vt:lpstr>Sheet1</vt:lpstr>
      <vt:lpstr>No一覧 (2)</vt:lpstr>
      <vt:lpstr>'No一覧 (2)'!ＡＩ・ＤＤ総合種</vt:lpstr>
      <vt:lpstr>ＡＩ・ＤＤ総合種</vt:lpstr>
      <vt:lpstr>'No一覧 (2)'!AV情報家電</vt:lpstr>
      <vt:lpstr>AV情報家電</vt:lpstr>
      <vt:lpstr>'No一覧 (2)'!CAD利用技術者</vt:lpstr>
      <vt:lpstr>CAD利用技術者</vt:lpstr>
      <vt:lpstr>'No一覧 (2)'!ＣＧエンジニア検定</vt:lpstr>
      <vt:lpstr>ＣＧエンジニア検定</vt:lpstr>
      <vt:lpstr>ＣＧエンジニア検定_CG部門</vt:lpstr>
      <vt:lpstr>ＣＧエンジニア検定_画像処理部門</vt:lpstr>
      <vt:lpstr>'No一覧 (2)'!CGクリエイタ検定</vt:lpstr>
      <vt:lpstr>CGクリエイタ検定</vt:lpstr>
      <vt:lpstr>'No一覧 (2)'!ITパスポート</vt:lpstr>
      <vt:lpstr>ITパスポート</vt:lpstr>
      <vt:lpstr>'No一覧 (2)'!KYK溶接技能コンクール</vt:lpstr>
      <vt:lpstr>KYK溶接技能コンクール</vt:lpstr>
      <vt:lpstr>No一覧!Print_Area</vt:lpstr>
      <vt:lpstr>'No一覧 (2)'!Print_Area</vt:lpstr>
      <vt:lpstr>'R７ポイント表'!Print_Area</vt:lpstr>
      <vt:lpstr>様式１!Print_Area</vt:lpstr>
      <vt:lpstr>様式１号の１!Print_Area</vt:lpstr>
      <vt:lpstr>様式１号の２!Print_Area</vt:lpstr>
      <vt:lpstr>様式１号の３!Print_Area</vt:lpstr>
      <vt:lpstr>'No一覧 (2)'!Ｘ線作業主任者</vt:lpstr>
      <vt:lpstr>Ｘ線作業主任者</vt:lpstr>
      <vt:lpstr>'No一覧 (2)'!アーク溶接_特別教育</vt:lpstr>
      <vt:lpstr>アーク溶接_特別教育</vt:lpstr>
      <vt:lpstr>'No一覧 (2)'!アマチュア無線技士</vt:lpstr>
      <vt:lpstr>アマチュア無線技士</vt:lpstr>
      <vt:lpstr>'No一覧 (2)'!インテリアコーディネータ</vt:lpstr>
      <vt:lpstr>インテリアコーディネータ</vt:lpstr>
      <vt:lpstr>'No一覧 (2)'!インテリア設計士補</vt:lpstr>
      <vt:lpstr>インテリア設計士補</vt:lpstr>
      <vt:lpstr>'No一覧 (2)'!ガス溶接技能講習</vt:lpstr>
      <vt:lpstr>ガス溶接技能講習</vt:lpstr>
      <vt:lpstr>'No一覧 (2)'!ガソリンエンジン整備士</vt:lpstr>
      <vt:lpstr>ガソリンエンジン整備士</vt:lpstr>
      <vt:lpstr>'No一覧 (2)'!カラーコーディネータ検定</vt:lpstr>
      <vt:lpstr>カラーコーディネータ検定</vt:lpstr>
      <vt:lpstr>'No一覧 (2)'!グラフィックデザイン_ＤＴＰ検定</vt:lpstr>
      <vt:lpstr>グラフィックデザイン_ＤＴＰ検定</vt:lpstr>
      <vt:lpstr>'No一覧 (2)'!クレーン運転</vt:lpstr>
      <vt:lpstr>クレーン運転</vt:lpstr>
      <vt:lpstr>'No一覧 (2)'!シャーシ整備士</vt:lpstr>
      <vt:lpstr>シャーシ整備士</vt:lpstr>
      <vt:lpstr>'No一覧 (2)'!その他の技能検定_申請時種別報告</vt:lpstr>
      <vt:lpstr>その他の技能検定_申請時種別報告</vt:lpstr>
      <vt:lpstr>'No一覧 (2)'!その他の技能講習_申請時種別報告</vt:lpstr>
      <vt:lpstr>その他の技能講習_申請時種別報告</vt:lpstr>
      <vt:lpstr>'No一覧 (2)'!その他の特別教育_申請時種別報告</vt:lpstr>
      <vt:lpstr>その他の特別教育_申請時種別報告</vt:lpstr>
      <vt:lpstr>'No一覧 (2)'!ディーゼルエンジン整備士</vt:lpstr>
      <vt:lpstr>ディーゼルエンジン整備士</vt:lpstr>
      <vt:lpstr>'No一覧 (2)'!ディジタル技術検定</vt:lpstr>
      <vt:lpstr>ディジタル技術検定</vt:lpstr>
      <vt:lpstr>'No一覧 (2)'!デザインパテントコンテスト</vt:lpstr>
      <vt:lpstr>デザインパテントコンテスト</vt:lpstr>
      <vt:lpstr>'No一覧 (2)'!トレース技能検定</vt:lpstr>
      <vt:lpstr>トレース技能検定</vt:lpstr>
      <vt:lpstr>'No一覧 (2)'!パソコン利用技術検定</vt:lpstr>
      <vt:lpstr>パソコン利用技術検定</vt:lpstr>
      <vt:lpstr>'No一覧 (2)'!パソコン利用者認定_PAT認定試験・Ｐ検</vt:lpstr>
      <vt:lpstr>パソコン利用者認定_PAT認定試験・Ｐ検</vt:lpstr>
      <vt:lpstr>'No一覧 (2)'!パテントコンテスト</vt:lpstr>
      <vt:lpstr>パテントコンテスト</vt:lpstr>
      <vt:lpstr>'No一覧 (2)'!ビジネスコミュニケーション検定</vt:lpstr>
      <vt:lpstr>ビジネスコミュニケーション検定</vt:lpstr>
      <vt:lpstr>ビジネス文書実務検定</vt:lpstr>
      <vt:lpstr>'No一覧 (2)'!フォークリフト</vt:lpstr>
      <vt:lpstr>フォークリフト</vt:lpstr>
      <vt:lpstr>'No一覧 (2)'!プロジェクトワイルド</vt:lpstr>
      <vt:lpstr>プロジェクトワイルド</vt:lpstr>
      <vt:lpstr>'No一覧 (2)'!プロダクトデザインコンテスト３D</vt:lpstr>
      <vt:lpstr>プロダクトデザインコンテスト３D</vt:lpstr>
      <vt:lpstr>'No一覧 (2)'!ボイラー技士_日本ボイラー協会</vt:lpstr>
      <vt:lpstr>ボイラー技士_日本ボイラー協会</vt:lpstr>
      <vt:lpstr>'No一覧 (2)'!マルチメディア検定</vt:lpstr>
      <vt:lpstr>マルチメディア検定</vt:lpstr>
      <vt:lpstr>'No一覧 (2)'!ものづくりコンテスト</vt:lpstr>
      <vt:lpstr>ものづくりコンテスト</vt:lpstr>
      <vt:lpstr>'No一覧 (2)'!ラジオ・音響技能検定</vt:lpstr>
      <vt:lpstr>'No一覧 (2)'!リスニング英語検定</vt:lpstr>
      <vt:lpstr>リスニング英語検定</vt:lpstr>
      <vt:lpstr>'No一覧 (2)'!レーダー級海上特殊無線技士</vt:lpstr>
      <vt:lpstr>レーダー級海上特殊無線技士</vt:lpstr>
      <vt:lpstr>'No一覧 (2)'!レタリング技能検定</vt:lpstr>
      <vt:lpstr>レタリング技能検定</vt:lpstr>
      <vt:lpstr>'No一覧 (2)'!ワープロ検定</vt:lpstr>
      <vt:lpstr>'No一覧 (2)'!英語検定</vt:lpstr>
      <vt:lpstr>'No一覧 (2)'!応用情報技術者試験</vt:lpstr>
      <vt:lpstr>応用情報技術者試験</vt:lpstr>
      <vt:lpstr>'No一覧 (2)'!家庭科技術検定</vt:lpstr>
      <vt:lpstr>家庭科技術検定</vt:lpstr>
      <vt:lpstr>'No一覧 (2)'!火薬類取扱保安責任者</vt:lpstr>
      <vt:lpstr>火薬類取扱保安責任者</vt:lpstr>
      <vt:lpstr>'No一覧 (2)'!海上特殊無線技士</vt:lpstr>
      <vt:lpstr>海上特殊無線技士</vt:lpstr>
      <vt:lpstr>'No一覧 (2)'!海上無線通信士</vt:lpstr>
      <vt:lpstr>海上無線通信士</vt:lpstr>
      <vt:lpstr>'No一覧 (2)'!環境社会検定試験_eco検定</vt:lpstr>
      <vt:lpstr>環境社会検定試験_eco検定</vt:lpstr>
      <vt:lpstr>'No一覧 (2)'!危険物取扱者</vt:lpstr>
      <vt:lpstr>危険物取扱者</vt:lpstr>
      <vt:lpstr>'No一覧 (2)'!基本情報技術者試験</vt:lpstr>
      <vt:lpstr>基本情報技術者試験</vt:lpstr>
      <vt:lpstr>技術英語能力検定</vt:lpstr>
      <vt:lpstr>技能検定_化学分析</vt:lpstr>
      <vt:lpstr>'No一覧 (2)'!技能検定_機械加工</vt:lpstr>
      <vt:lpstr>技能検定_機械加工</vt:lpstr>
      <vt:lpstr>'No一覧 (2)'!技能検定_金属熱処理</vt:lpstr>
      <vt:lpstr>技能検定_金属熱処理</vt:lpstr>
      <vt:lpstr>'No一覧 (2)'!技能検定_電気機器組立シーケンス制御</vt:lpstr>
      <vt:lpstr>技能検定_電気機器組立シーケンス制御</vt:lpstr>
      <vt:lpstr>'No一覧 (2)'!技能検定_電子機器組立</vt:lpstr>
      <vt:lpstr>技能検定_電子機器組立</vt:lpstr>
      <vt:lpstr>'No一覧 (2)'!技能五輪全国大会</vt:lpstr>
      <vt:lpstr>技能五輪全国大会</vt:lpstr>
      <vt:lpstr>'No一覧 (2)'!玉掛け</vt:lpstr>
      <vt:lpstr>玉掛け</vt:lpstr>
      <vt:lpstr>'No一覧 (2)'!計算技術検定_全工協</vt:lpstr>
      <vt:lpstr>計算技術検定_全工協</vt:lpstr>
      <vt:lpstr>'No一覧 (2)'!計算技術兵庫県大会</vt:lpstr>
      <vt:lpstr>計算技術兵庫県大会</vt:lpstr>
      <vt:lpstr>建築CAD検定</vt:lpstr>
      <vt:lpstr>'No一覧 (2)'!建築甲子園</vt:lpstr>
      <vt:lpstr>建築甲子園</vt:lpstr>
      <vt:lpstr>'No一覧 (2)'!建築専門分科会で承認された大会</vt:lpstr>
      <vt:lpstr>建築専門分科会で承認された大会</vt:lpstr>
      <vt:lpstr>'No一覧 (2)'!公害防止管理者</vt:lpstr>
      <vt:lpstr>公害防止管理者</vt:lpstr>
      <vt:lpstr>'No一覧 (2)'!工業英語検定</vt:lpstr>
      <vt:lpstr>'No一覧 (2)'!工業部会_実習安全ポスター・標語</vt:lpstr>
      <vt:lpstr>工業部会_実習安全ポスター・標語</vt:lpstr>
      <vt:lpstr>'No一覧 (2)'!工事担任者_AI種</vt:lpstr>
      <vt:lpstr>工事担任者_AI種</vt:lpstr>
      <vt:lpstr>'No一覧 (2)'!工事担任者_DD種</vt:lpstr>
      <vt:lpstr>工事担任者_DD種</vt:lpstr>
      <vt:lpstr>'No一覧 (2)'!航空特殊無線技士</vt:lpstr>
      <vt:lpstr>航空特殊無線技士</vt:lpstr>
      <vt:lpstr>'No一覧 (2)'!航空無線通信士</vt:lpstr>
      <vt:lpstr>航空無線通信士</vt:lpstr>
      <vt:lpstr>'No一覧 (2)'!高圧ガス保安責任者</vt:lpstr>
      <vt:lpstr>高圧ガス保安責任者</vt:lpstr>
      <vt:lpstr>'No一覧 (2)'!高校生技術・アイディアコンテスト全国大会</vt:lpstr>
      <vt:lpstr>高校生技術・アイディアコンテスト全国大会</vt:lpstr>
      <vt:lpstr>'No一覧 (2)'!高所作業車_特別教育</vt:lpstr>
      <vt:lpstr>高所作業車_特別教育</vt:lpstr>
      <vt:lpstr>'No一覧 (2)'!国内電信級陸上特殊無線技士</vt:lpstr>
      <vt:lpstr>国内電信級陸上特殊無線技士</vt:lpstr>
      <vt:lpstr>'No一覧 (2)'!酸素欠乏・硫化水素危険作業主任者_技能講習</vt:lpstr>
      <vt:lpstr>酸素欠乏・硫化水素危険作業主任者_技能講習</vt:lpstr>
      <vt:lpstr>実用英語技能検定</vt:lpstr>
      <vt:lpstr>'No一覧 (2)'!実用数学技能検定</vt:lpstr>
      <vt:lpstr>実用数学技能検定</vt:lpstr>
      <vt:lpstr>'No一覧 (2)'!初級CAD検定_全工協</vt:lpstr>
      <vt:lpstr>初級CAD検定_全工協</vt:lpstr>
      <vt:lpstr>'No一覧 (2)'!小型移動式クレーン運転_技能講習_１ｔ以上５ｔ未満</vt:lpstr>
      <vt:lpstr>小型移動式クレーン運転_技能講習_１ｔ以上５ｔ未満</vt:lpstr>
      <vt:lpstr>'No一覧 (2)'!小型車輌系建設機械_特別教育</vt:lpstr>
      <vt:lpstr>小型車輌系建設機械_特別教育</vt:lpstr>
      <vt:lpstr>'No一覧 (2)'!床上操作式クレーン運転_技能講習</vt:lpstr>
      <vt:lpstr>床上操作式クレーン運転_技能講習</vt:lpstr>
      <vt:lpstr>'No一覧 (2)'!消防設備士</vt:lpstr>
      <vt:lpstr>消防設備士</vt:lpstr>
      <vt:lpstr>'No一覧 (2)'!情報技術検定_全工協</vt:lpstr>
      <vt:lpstr>情報技術検定_全工協</vt:lpstr>
      <vt:lpstr>'No一覧 (2)'!情報処理技能検定_日検</vt:lpstr>
      <vt:lpstr>情報処理技能検定_日検</vt:lpstr>
      <vt:lpstr>'No一覧 (2)'!情報処理検定</vt:lpstr>
      <vt:lpstr>情報処理検定</vt:lpstr>
      <vt:lpstr>色彩検定</vt:lpstr>
      <vt:lpstr>'No一覧 (2)'!生活家電</vt:lpstr>
      <vt:lpstr>生活家電</vt:lpstr>
      <vt:lpstr>'No一覧 (2)'!製図コンクール_全工協・機械系</vt:lpstr>
      <vt:lpstr>製図コンクール_全工協・機械系</vt:lpstr>
      <vt:lpstr>'No一覧 (2)'!製図コンクール_全工協・電気系</vt:lpstr>
      <vt:lpstr>製図コンクール_全工協・電気系</vt:lpstr>
      <vt:lpstr>'No一覧 (2)'!製図コンクール_土木・建築部会</vt:lpstr>
      <vt:lpstr>製図コンクール_土木・建築部会</vt:lpstr>
      <vt:lpstr>'No一覧 (2)'!製図検定_全工協</vt:lpstr>
      <vt:lpstr>製図検定_全工協</vt:lpstr>
      <vt:lpstr>'No一覧 (2)'!石綿作業主任者_技能講習</vt:lpstr>
      <vt:lpstr>石綿作業主任者_技能講習</vt:lpstr>
      <vt:lpstr>'No一覧 (2)'!全国レベルの建築設計競技等</vt:lpstr>
      <vt:lpstr>全国レベルの建築設計競技等</vt:lpstr>
      <vt:lpstr>'No一覧 (2)'!全国高等学校建築製図コンクール</vt:lpstr>
      <vt:lpstr>全国高等学校建築製図コンクール</vt:lpstr>
      <vt:lpstr>'No一覧 (2)'!総合無線通信士</vt:lpstr>
      <vt:lpstr>総合無線通信士</vt:lpstr>
      <vt:lpstr>'No一覧 (2)'!測量技術検定</vt:lpstr>
      <vt:lpstr>測量技術検定</vt:lpstr>
      <vt:lpstr>'No一覧 (2)'!測量士_補</vt:lpstr>
      <vt:lpstr>測量士_補</vt:lpstr>
      <vt:lpstr>'No一覧 (2)'!締め固め用機械_ローラ_特別教育</vt:lpstr>
      <vt:lpstr>締め固め用機械_ローラ_特別教育</vt:lpstr>
      <vt:lpstr>'No一覧 (2)'!電気工事士</vt:lpstr>
      <vt:lpstr>電気工事士</vt:lpstr>
      <vt:lpstr>電気工事施工技術検定試験</vt:lpstr>
      <vt:lpstr>'No一覧 (2)'!電気施工技術者</vt:lpstr>
      <vt:lpstr>電気施工技術者</vt:lpstr>
      <vt:lpstr>電気施工技術者試験</vt:lpstr>
      <vt:lpstr>'No一覧 (2)'!電気主任技術者</vt:lpstr>
      <vt:lpstr>電気主任技術者</vt:lpstr>
      <vt:lpstr>'No一覧 (2)'!電気通信主任技術者</vt:lpstr>
      <vt:lpstr>電気通信主任技術者</vt:lpstr>
      <vt:lpstr>'No一覧 (2)'!特定化学物質等作業主任者_技能講習</vt:lpstr>
      <vt:lpstr>特定化学物質等作業主任者_技能講習</vt:lpstr>
      <vt:lpstr>'No一覧 (2)'!毒物劇物取扱責任者</vt:lpstr>
      <vt:lpstr>毒物劇物取扱責任者</vt:lpstr>
      <vt:lpstr>'No一覧 (2)'!二級管工事施工管理技術検定</vt:lpstr>
      <vt:lpstr>二級管工事施工管理技術検定</vt:lpstr>
      <vt:lpstr>'No一覧 (2)'!二級建築施工管理技術検定</vt:lpstr>
      <vt:lpstr>二級建築施工管理技術検定</vt:lpstr>
      <vt:lpstr>'No一覧 (2)'!二級造園施工管理技術検定</vt:lpstr>
      <vt:lpstr>二級造園施工管理技術検定</vt:lpstr>
      <vt:lpstr>'No一覧 (2)'!二級土木施工管理技術検定</vt:lpstr>
      <vt:lpstr>二級土木施工管理技術検定</vt:lpstr>
      <vt:lpstr>'No一覧 (2)'!日本漢字能力検定</vt:lpstr>
      <vt:lpstr>日本漢字能力検定</vt:lpstr>
      <vt:lpstr>'No一覧 (2)'!日本工業大学建築設計競技</vt:lpstr>
      <vt:lpstr>日本工業大学建築設計競技</vt:lpstr>
      <vt:lpstr>'No一覧 (2)'!日本大学全国高等学校建築設計競技</vt:lpstr>
      <vt:lpstr>日本大学全国高等学校建築設計競技</vt:lpstr>
      <vt:lpstr>認定電気工事従事者</vt:lpstr>
      <vt:lpstr>'No一覧 (2)'!品質管理検定</vt:lpstr>
      <vt:lpstr>品質管理検定</vt:lpstr>
      <vt:lpstr>'No一覧 (2)'!福祉住環境コーディネータ検定</vt:lpstr>
      <vt:lpstr>福祉住環境コーディネータ検定</vt:lpstr>
      <vt:lpstr>'No一覧 (2)'!簿記検定</vt:lpstr>
      <vt:lpstr>簿記検定</vt:lpstr>
      <vt:lpstr>'No一覧 (2)'!有機溶剤作業主任者_技能講習</vt:lpstr>
      <vt:lpstr>有機溶剤作業主任者_技能講習</vt:lpstr>
      <vt:lpstr>'No一覧 (2)'!溶接技能者評価試験_JISステンレス鋼</vt:lpstr>
      <vt:lpstr>溶接技能者評価試験_JISステンレス鋼</vt:lpstr>
      <vt:lpstr>'No一覧 (2)'!溶接技能者評価試験_JIS手溶接アーク</vt:lpstr>
      <vt:lpstr>溶接技能者評価試験_JIS手溶接アーク</vt:lpstr>
      <vt:lpstr>'No一覧 (2)'!溶接技能者評価試験_JIS半自動溶接アーク</vt:lpstr>
      <vt:lpstr>溶接技能者評価試験_JIS半自動溶接アーク</vt:lpstr>
      <vt:lpstr>'No一覧 (2)'!溶接工技量検定</vt:lpstr>
      <vt:lpstr>溶接工技量検定</vt:lpstr>
      <vt:lpstr>'No一覧 (2)'!陸上特殊無線技士</vt:lpstr>
      <vt:lpstr>陸上特殊無線技士</vt:lpstr>
      <vt:lpstr>'No一覧 (2)'!陸上無線技士</vt:lpstr>
      <vt:lpstr>陸上無線技士</vt:lpstr>
    </vt:vector>
  </TitlesOfParts>
  <Company>相生産業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波部　新</dc:creator>
  <cp:lastModifiedBy>中田　雄介(科学技術高)</cp:lastModifiedBy>
  <cp:lastPrinted>2025-12-02T00:44:32Z</cp:lastPrinted>
  <dcterms:created xsi:type="dcterms:W3CDTF">2003-05-20T04:37:38Z</dcterms:created>
  <dcterms:modified xsi:type="dcterms:W3CDTF">2025-12-02T00:44:43Z</dcterms:modified>
</cp:coreProperties>
</file>