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j18pi-prstg\325086-山崎高校\教科\理科\科学部会\R2 科学部会\"/>
    </mc:Choice>
  </mc:AlternateContent>
  <bookViews>
    <workbookView xWindow="0" yWindow="0" windowWidth="20490" windowHeight="7530"/>
  </bookViews>
  <sheets>
    <sheet name="入・出力用" sheetId="1" r:id="rId1"/>
    <sheet name="参照" sheetId="2" r:id="rId2"/>
    <sheet name="申込者一覧" sheetId="3" r:id="rId3"/>
  </sheets>
  <definedNames>
    <definedName name="_xlnm.Print_Area" localSheetId="0">入・出力用!$A$2:$I$32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2" i="3"/>
  <c r="F24" i="1" l="1"/>
  <c r="D10" i="1" l="1"/>
  <c r="D4" i="3" s="1"/>
  <c r="D9" i="1"/>
  <c r="C6" i="3" l="1"/>
  <c r="C2" i="3"/>
  <c r="C8" i="3"/>
  <c r="C3" i="3"/>
  <c r="C7" i="3"/>
  <c r="C11" i="3"/>
  <c r="C5" i="3"/>
  <c r="C9" i="3"/>
  <c r="C4" i="3"/>
  <c r="D3" i="3"/>
  <c r="D6" i="3"/>
  <c r="D5" i="3"/>
  <c r="D11" i="3"/>
  <c r="D7" i="3"/>
  <c r="D10" i="3"/>
  <c r="D9" i="3"/>
  <c r="C10" i="3"/>
  <c r="D2" i="3"/>
  <c r="D8" i="3"/>
  <c r="H2" i="3"/>
  <c r="G2" i="3"/>
  <c r="F2" i="3"/>
  <c r="A2" i="3" s="1"/>
  <c r="G10" i="3"/>
  <c r="H10" i="3"/>
  <c r="H7" i="3"/>
  <c r="G7" i="3"/>
  <c r="H3" i="3"/>
  <c r="G3" i="3"/>
  <c r="F7" i="3"/>
  <c r="A7" i="3" s="1"/>
  <c r="H9" i="3"/>
  <c r="G9" i="3"/>
  <c r="H6" i="3"/>
  <c r="G6" i="3"/>
  <c r="H4" i="3"/>
  <c r="G4" i="3"/>
  <c r="F4" i="3"/>
  <c r="A4" i="3" s="1"/>
  <c r="F10" i="3"/>
  <c r="A10" i="3" s="1"/>
  <c r="G8" i="3"/>
  <c r="F8" i="3"/>
  <c r="A8" i="3" s="1"/>
  <c r="H8" i="3"/>
  <c r="H5" i="3"/>
  <c r="G5" i="3"/>
  <c r="F5" i="3"/>
  <c r="A5" i="3" s="1"/>
  <c r="F3" i="3"/>
  <c r="A3" i="3" s="1"/>
  <c r="G11" i="3"/>
  <c r="F11" i="3"/>
  <c r="A11" i="3" s="1"/>
  <c r="H11" i="3"/>
  <c r="F9" i="3"/>
  <c r="A9" i="3" s="1"/>
  <c r="F6" i="3"/>
  <c r="A6" i="3" s="1"/>
</calcChain>
</file>

<file path=xl/sharedStrings.xml><?xml version="1.0" encoding="utf-8"?>
<sst xmlns="http://schemas.openxmlformats.org/spreadsheetml/2006/main" count="276" uniqueCount="260">
  <si>
    <t>令和2年度　兵庫県高等学校教育研究会科学部会</t>
    <rPh sb="0" eb="2">
      <t>レイワ</t>
    </rPh>
    <rPh sb="3" eb="5">
      <t>ネンド</t>
    </rPh>
    <rPh sb="6" eb="9">
      <t>ヒョウゴケン</t>
    </rPh>
    <rPh sb="9" eb="11">
      <t>コウトウ</t>
    </rPh>
    <rPh sb="11" eb="13">
      <t>ガッコウ</t>
    </rPh>
    <rPh sb="13" eb="15">
      <t>キョウイク</t>
    </rPh>
    <rPh sb="15" eb="18">
      <t>ケンキュウカイ</t>
    </rPh>
    <rPh sb="18" eb="20">
      <t>カガク</t>
    </rPh>
    <rPh sb="20" eb="22">
      <t>ブカイ</t>
    </rPh>
    <phoneticPr fontId="1"/>
  </si>
  <si>
    <t>出欠連絡票</t>
    <rPh sb="0" eb="2">
      <t>シュッケツ</t>
    </rPh>
    <rPh sb="2" eb="4">
      <t>レンラク</t>
    </rPh>
    <rPh sb="4" eb="5">
      <t>ヒョウ</t>
    </rPh>
    <phoneticPr fontId="1"/>
  </si>
  <si>
    <t>e-mailにてお知らせください。このExcelシートを添付の上、ご送信ください。</t>
    <rPh sb="9" eb="10">
      <t>シ</t>
    </rPh>
    <rPh sb="28" eb="30">
      <t>テンプ</t>
    </rPh>
    <rPh sb="31" eb="32">
      <t>ウエ</t>
    </rPh>
    <rPh sb="34" eb="36">
      <t>ソウシン</t>
    </rPh>
    <phoneticPr fontId="1"/>
  </si>
  <si>
    <t>1.学校名</t>
    <rPh sb="2" eb="5">
      <t>ガッコウメイ</t>
    </rPh>
    <phoneticPr fontId="1"/>
  </si>
  <si>
    <t>正式名称</t>
  </si>
  <si>
    <t>兵庫県立姫路東高等学校</t>
  </si>
  <si>
    <t>兵庫県立姫路西高等学校</t>
  </si>
  <si>
    <t>兵庫県立姫路南高等学校</t>
  </si>
  <si>
    <t>兵庫県立姫路別所高等学校</t>
  </si>
  <si>
    <t>兵庫県立網干高等学校</t>
  </si>
  <si>
    <t>兵庫県立姫路飾西高等学校</t>
  </si>
  <si>
    <t>兵庫県立姫路商業高等学校</t>
  </si>
  <si>
    <t>兵庫県立姫路工業高等学校</t>
  </si>
  <si>
    <t>兵庫県立家島高等学校</t>
  </si>
  <si>
    <t>姫路市立姫路高等学校</t>
  </si>
  <si>
    <t>姫路市立琴丘高等学校</t>
  </si>
  <si>
    <t>姫路市立飾磨高等学校</t>
  </si>
  <si>
    <t>兵庫県立福崎高等学校</t>
  </si>
  <si>
    <t>兵庫県立香寺高等学校</t>
  </si>
  <si>
    <t>兵庫県立龍野高等学校</t>
  </si>
  <si>
    <t>兵庫県立龍野北高等学校</t>
  </si>
  <si>
    <t>兵庫県立太子高等学校</t>
  </si>
  <si>
    <t>兵庫県立飾磨工業高等学校</t>
  </si>
  <si>
    <t>兵庫県立赤穂高等学校</t>
  </si>
  <si>
    <t>兵庫県立上郡高等学校</t>
  </si>
  <si>
    <t>兵庫県立山崎高等学校</t>
  </si>
  <si>
    <t>兵庫県立相生高等学校</t>
  </si>
  <si>
    <t>兵庫県立相生産業高等学校</t>
  </si>
  <si>
    <t>兵庫県立佐用高等学校</t>
  </si>
  <si>
    <t>兵庫県立夢前高等学校</t>
  </si>
  <si>
    <t>兵庫県立大学附属高等学校</t>
  </si>
  <si>
    <t>東洋大学附属姫路高等学校</t>
  </si>
  <si>
    <t>市川学院市川高等学校</t>
    <rPh sb="0" eb="2">
      <t>イチカワ</t>
    </rPh>
    <rPh sb="2" eb="4">
      <t>ガクイン</t>
    </rPh>
    <phoneticPr fontId="3"/>
  </si>
  <si>
    <t>自由ヶ丘高等学校</t>
    <rPh sb="0" eb="4">
      <t>ジユウガオカ</t>
    </rPh>
    <phoneticPr fontId="3"/>
  </si>
  <si>
    <t>淳心学院高等学校</t>
  </si>
  <si>
    <t>日ノ本学園高等学校</t>
  </si>
  <si>
    <t>賢明女子学院高等学校</t>
  </si>
  <si>
    <t>〒</t>
  </si>
  <si>
    <t>670-0012</t>
  </si>
  <si>
    <t>670-0877</t>
  </si>
  <si>
    <t>671-1143</t>
  </si>
  <si>
    <t>671-0223</t>
  </si>
  <si>
    <t>671-1286</t>
  </si>
  <si>
    <t>671-2216</t>
  </si>
  <si>
    <t>670-0983</t>
  </si>
  <si>
    <t>670-0871</t>
  </si>
  <si>
    <t>672-0102</t>
  </si>
  <si>
    <t>670-0083</t>
  </si>
  <si>
    <t>670-0052</t>
  </si>
  <si>
    <t>672-8031</t>
  </si>
  <si>
    <t>679-2212</t>
  </si>
  <si>
    <t>679-2163</t>
  </si>
  <si>
    <t>679-4161</t>
  </si>
  <si>
    <t>679-4316</t>
  </si>
  <si>
    <t>671-1532</t>
  </si>
  <si>
    <t>672-8064</t>
  </si>
  <si>
    <t>678-0225</t>
  </si>
  <si>
    <t>678-1233</t>
  </si>
  <si>
    <t>671-2570</t>
  </si>
  <si>
    <t>678-0001</t>
  </si>
  <si>
    <t>678-0062</t>
  </si>
  <si>
    <t>679-5381</t>
  </si>
  <si>
    <t>671-2103</t>
  </si>
  <si>
    <t>678-1205</t>
  </si>
  <si>
    <t>671-2201</t>
  </si>
  <si>
    <t>679-2316</t>
  </si>
  <si>
    <t>671-2131</t>
  </si>
  <si>
    <t>670-0963</t>
  </si>
  <si>
    <t>679-2151</t>
  </si>
  <si>
    <t>住所</t>
  </si>
  <si>
    <t>姫路市本町６８－７０</t>
  </si>
  <si>
    <t>姫路市北八代２丁目１－３３</t>
  </si>
  <si>
    <t>姫路市大津区天満１９１－５</t>
  </si>
  <si>
    <t>姫路市別所町北宿３０３－１</t>
  </si>
  <si>
    <t>姫路市網干区新在家２５９－１</t>
  </si>
  <si>
    <t>姫路市飾西字側町１４８－２</t>
  </si>
  <si>
    <t>姫路市井ノ口４６８</t>
  </si>
  <si>
    <t>姫路市伊伝居６００－１</t>
  </si>
  <si>
    <t>飾磨郡家島町宮１７５９ー１</t>
  </si>
  <si>
    <t>姫路市辻井９－１－１０</t>
  </si>
  <si>
    <t>姫路市今宿６６８</t>
  </si>
  <si>
    <t>姫路市飾磨区妻鹿６７２</t>
  </si>
  <si>
    <t>神崎郡福崎町福田２３４－１</t>
  </si>
  <si>
    <t>姫路市香寺町土師５４７</t>
  </si>
  <si>
    <t>たつの市龍野町日山５５４</t>
  </si>
  <si>
    <t>たつの市新宮町芝田１２５－２</t>
  </si>
  <si>
    <t>揖保郡太子町糸井字糸井池１９</t>
  </si>
  <si>
    <t>姫路市飾磨区細江３１９</t>
  </si>
  <si>
    <t>赤穂市海浜町１３９</t>
  </si>
  <si>
    <t>赤穂郡上郡町大持２０７－１</t>
  </si>
  <si>
    <t>相生市山手１丁目７２２－１０</t>
  </si>
  <si>
    <t>相生市千尋町１０－５０</t>
  </si>
  <si>
    <t>佐用町佐用２６０</t>
  </si>
  <si>
    <t>姫路市夢前町前之庄６４３</t>
  </si>
  <si>
    <t>赤穂郡上郡町光都３－１１－１</t>
  </si>
  <si>
    <t>姫路市書写１６９９</t>
  </si>
  <si>
    <t>神崎郡市川町東川辺７７６－１８</t>
  </si>
  <si>
    <t>姫路市夢前町戸倉５６６</t>
  </si>
  <si>
    <t>姫路市本町６８</t>
  </si>
  <si>
    <t>姫路市豊沢町８３</t>
  </si>
  <si>
    <t>姫路市香寺町香呂８９０</t>
  </si>
  <si>
    <t>電話</t>
  </si>
  <si>
    <t>079-285-1166</t>
  </si>
  <si>
    <t>079-281-6621</t>
  </si>
  <si>
    <t>079-236-1835</t>
  </si>
  <si>
    <t>079-253-0755</t>
  </si>
  <si>
    <t>079-274-2012</t>
  </si>
  <si>
    <t>079-266-5355</t>
  </si>
  <si>
    <t>079-298-0437</t>
  </si>
  <si>
    <t>079-284-0111</t>
  </si>
  <si>
    <t>07932-5-0165</t>
  </si>
  <si>
    <t>079-297-2753</t>
  </si>
  <si>
    <t>079-292-4925</t>
  </si>
  <si>
    <t>079-245-1121</t>
  </si>
  <si>
    <t>0790-22-1200</t>
  </si>
  <si>
    <t>079-232-0048</t>
  </si>
  <si>
    <t>0791-62-0886</t>
  </si>
  <si>
    <t>0791-75-2900</t>
  </si>
  <si>
    <t>079-277-0123</t>
  </si>
  <si>
    <t>079-235-1951</t>
  </si>
  <si>
    <t>0791-43-2151</t>
  </si>
  <si>
    <t>0791-52-0069</t>
  </si>
  <si>
    <t>0790-62-1730</t>
  </si>
  <si>
    <t>0791-23-0800</t>
  </si>
  <si>
    <t>0791-22-0595</t>
  </si>
  <si>
    <t>0790-82-2434</t>
  </si>
  <si>
    <t>07933-6-0039</t>
  </si>
  <si>
    <t>0791-58-0722</t>
  </si>
  <si>
    <t>079-266-2626</t>
  </si>
  <si>
    <t>0790-26-0751</t>
  </si>
  <si>
    <t>079-336-3333</t>
  </si>
  <si>
    <t>079-222-3581</t>
  </si>
  <si>
    <t>079-224-1711</t>
  </si>
  <si>
    <t>0792-32-5578</t>
  </si>
  <si>
    <t>0792-23-8456</t>
  </si>
  <si>
    <t>ＦＡＸ</t>
  </si>
  <si>
    <t>079-285-1167</t>
  </si>
  <si>
    <t>079-281-6623</t>
  </si>
  <si>
    <t>079-236-3186</t>
  </si>
  <si>
    <t>079-253-0726</t>
  </si>
  <si>
    <t>079-274-2015</t>
  </si>
  <si>
    <t>079-266-5354</t>
  </si>
  <si>
    <t>079-298-0439</t>
  </si>
  <si>
    <t>079-284-0112</t>
  </si>
  <si>
    <t>07932-5-1188</t>
  </si>
  <si>
    <t>079-297-2755</t>
  </si>
  <si>
    <t>079-292-4927</t>
  </si>
  <si>
    <t>079-245-1138</t>
  </si>
  <si>
    <t>0790-22-1201</t>
  </si>
  <si>
    <t>079-265-2070</t>
  </si>
  <si>
    <t>0791-62-0493</t>
  </si>
  <si>
    <t>0791-75-2296</t>
  </si>
  <si>
    <t>079-277-0124</t>
  </si>
  <si>
    <t>079-235-1952</t>
  </si>
  <si>
    <t>0791-43-2153</t>
  </si>
  <si>
    <t>0791-52-0071</t>
  </si>
  <si>
    <t>0790-62-5849</t>
  </si>
  <si>
    <t>0791-23-0801</t>
  </si>
  <si>
    <t>0791-22-1627</t>
  </si>
  <si>
    <t>0790-82-2719</t>
  </si>
  <si>
    <t>07933-6-0585</t>
  </si>
  <si>
    <t>0791-58-0723</t>
  </si>
  <si>
    <t>079-266-4590</t>
  </si>
  <si>
    <t>0790-26-0703</t>
  </si>
  <si>
    <t>079-336-3341</t>
  </si>
  <si>
    <t>079-222-3587</t>
  </si>
  <si>
    <t>079-224-1716</t>
  </si>
  <si>
    <t>0792-32-3420</t>
  </si>
  <si>
    <t>姫路女学院高等学校</t>
    <rPh sb="0" eb="2">
      <t>ヒメジ</t>
    </rPh>
    <rPh sb="2" eb="3">
      <t>ジョ</t>
    </rPh>
    <rPh sb="3" eb="5">
      <t>ガクイン</t>
    </rPh>
    <phoneticPr fontId="1"/>
  </si>
  <si>
    <t>整理番号</t>
    <rPh sb="0" eb="2">
      <t>セイリ</t>
    </rPh>
    <rPh sb="2" eb="4">
      <t>バンゴウ</t>
    </rPh>
    <phoneticPr fontId="1"/>
  </si>
  <si>
    <t>整理番号⇒</t>
    <rPh sb="0" eb="2">
      <t>セイリ</t>
    </rPh>
    <rPh sb="2" eb="4">
      <t>バンゴウ</t>
    </rPh>
    <phoneticPr fontId="1"/>
  </si>
  <si>
    <t>2.電話番号</t>
    <rPh sb="2" eb="4">
      <t>デンワ</t>
    </rPh>
    <rPh sb="4" eb="6">
      <t>バンゴウ</t>
    </rPh>
    <phoneticPr fontId="1"/>
  </si>
  <si>
    <t>４.参加者名簿</t>
    <rPh sb="2" eb="5">
      <t>サンカシャ</t>
    </rPh>
    <rPh sb="5" eb="7">
      <t>メイボ</t>
    </rPh>
    <phoneticPr fontId="1"/>
  </si>
  <si>
    <t>職名</t>
    <rPh sb="0" eb="2">
      <t>ショクメイ</t>
    </rPh>
    <phoneticPr fontId="1"/>
  </si>
  <si>
    <t>お名前</t>
    <rPh sb="1" eb="3">
      <t>ナマエ</t>
    </rPh>
    <phoneticPr fontId="1"/>
  </si>
  <si>
    <t>お車</t>
    <rPh sb="1" eb="2">
      <t>クルマ</t>
    </rPh>
    <phoneticPr fontId="1"/>
  </si>
  <si>
    <t>教諭</t>
    <rPh sb="0" eb="2">
      <t>キョウユ</t>
    </rPh>
    <phoneticPr fontId="1"/>
  </si>
  <si>
    <t>非常勤講師</t>
    <rPh sb="0" eb="3">
      <t>ヒジョウキン</t>
    </rPh>
    <rPh sb="3" eb="5">
      <t>コウシ</t>
    </rPh>
    <phoneticPr fontId="1"/>
  </si>
  <si>
    <t>常勤講師</t>
    <rPh sb="0" eb="2">
      <t>ジョウキン</t>
    </rPh>
    <rPh sb="2" eb="4">
      <t>コウシ</t>
    </rPh>
    <phoneticPr fontId="1"/>
  </si>
  <si>
    <t>養護教諭</t>
    <rPh sb="0" eb="2">
      <t>ヨウゴ</t>
    </rPh>
    <rPh sb="2" eb="4">
      <t>キョウユ</t>
    </rPh>
    <phoneticPr fontId="1"/>
  </si>
  <si>
    <t>主幹教諭</t>
    <rPh sb="0" eb="2">
      <t>シュカン</t>
    </rPh>
    <rPh sb="2" eb="4">
      <t>キョウユ</t>
    </rPh>
    <phoneticPr fontId="1"/>
  </si>
  <si>
    <t>教頭</t>
    <rPh sb="0" eb="2">
      <t>キョウトウ</t>
    </rPh>
    <phoneticPr fontId="1"/>
  </si>
  <si>
    <t>校長</t>
    <rPh sb="0" eb="2">
      <t>コウチョウ</t>
    </rPh>
    <phoneticPr fontId="1"/>
  </si>
  <si>
    <t>副校長</t>
    <rPh sb="0" eb="3">
      <t>フクコウチョウ</t>
    </rPh>
    <phoneticPr fontId="1"/>
  </si>
  <si>
    <t>実習助手</t>
    <rPh sb="0" eb="2">
      <t>ジッシュウ</t>
    </rPh>
    <rPh sb="2" eb="4">
      <t>ジョシュ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</si>
  <si>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</si>
  <si>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</si>
  <si>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自動車</t>
    <rPh sb="0" eb="3">
      <t>ジドウシャ</t>
    </rPh>
    <phoneticPr fontId="1"/>
  </si>
  <si>
    <t>あり</t>
    <phoneticPr fontId="1"/>
  </si>
  <si>
    <t>なし</t>
    <phoneticPr fontId="1"/>
  </si>
  <si>
    <t>※　駐車場はご用意しておりますが、限りがございますので、お車でお越しの際は上記の「お車」の欄に「あり」を選択してください。</t>
    <rPh sb="2" eb="5">
      <t>チュウシャジョウ</t>
    </rPh>
    <rPh sb="7" eb="9">
      <t>ヨウイ</t>
    </rPh>
    <rPh sb="17" eb="18">
      <t>カギ</t>
    </rPh>
    <rPh sb="29" eb="30">
      <t>クルマ</t>
    </rPh>
    <rPh sb="32" eb="33">
      <t>コ</t>
    </rPh>
    <rPh sb="35" eb="36">
      <t>サイ</t>
    </rPh>
    <rPh sb="37" eb="39">
      <t>ジョウキ</t>
    </rPh>
    <rPh sb="42" eb="43">
      <t>クルマ</t>
    </rPh>
    <rPh sb="45" eb="46">
      <t>ラン</t>
    </rPh>
    <rPh sb="52" eb="54">
      <t>センタク</t>
    </rPh>
    <phoneticPr fontId="1"/>
  </si>
  <si>
    <t>※　欄が不足する場合は、こちらのExcelファイルを2通送ってください。</t>
    <rPh sb="2" eb="3">
      <t>ラン</t>
    </rPh>
    <rPh sb="4" eb="6">
      <t>フソク</t>
    </rPh>
    <rPh sb="8" eb="10">
      <t>バアイ</t>
    </rPh>
    <rPh sb="27" eb="28">
      <t>ツウ</t>
    </rPh>
    <rPh sb="28" eb="29">
      <t>オク</t>
    </rPh>
    <phoneticPr fontId="1"/>
  </si>
  <si>
    <t>送付先</t>
    <rPh sb="0" eb="2">
      <t>ソウフ</t>
    </rPh>
    <rPh sb="2" eb="3">
      <t>サキ</t>
    </rPh>
    <phoneticPr fontId="1"/>
  </si>
  <si>
    <t>兵庫県立山崎高等学校　教諭　高島　毅</t>
    <rPh sb="0" eb="4">
      <t>ヒョウゴケンリツ</t>
    </rPh>
    <rPh sb="4" eb="6">
      <t>ヤマサキ</t>
    </rPh>
    <rPh sb="6" eb="8">
      <t>コウトウ</t>
    </rPh>
    <rPh sb="8" eb="10">
      <t>ガッコウ</t>
    </rPh>
    <rPh sb="11" eb="13">
      <t>キョウユ</t>
    </rPh>
    <rPh sb="14" eb="16">
      <t>タカシマ</t>
    </rPh>
    <rPh sb="17" eb="18">
      <t>ツヨシ</t>
    </rPh>
    <phoneticPr fontId="1"/>
  </si>
  <si>
    <t>メールアドレス</t>
    <phoneticPr fontId="1"/>
  </si>
  <si>
    <t>nvfu0148@hyogo-c.ed.jp</t>
    <phoneticPr fontId="1"/>
  </si>
  <si>
    <r>
      <rPr>
        <u/>
        <sz val="16"/>
        <color theme="1"/>
        <rFont val="游ゴシック"/>
        <family val="3"/>
        <charset val="128"/>
        <scheme val="minor"/>
      </rPr>
      <t>10月23日（金）</t>
    </r>
    <r>
      <rPr>
        <sz val="16"/>
        <color theme="1"/>
        <rFont val="游ゴシック"/>
        <family val="3"/>
        <charset val="128"/>
        <scheme val="minor"/>
      </rPr>
      <t>までに連絡をお願いします。</t>
    </r>
    <rPh sb="2" eb="3">
      <t>ガツ</t>
    </rPh>
    <rPh sb="5" eb="6">
      <t>ニチ</t>
    </rPh>
    <rPh sb="7" eb="8">
      <t>キン</t>
    </rPh>
    <rPh sb="12" eb="14">
      <t>レンラク</t>
    </rPh>
    <rPh sb="16" eb="17">
      <t>ネガ</t>
    </rPh>
    <phoneticPr fontId="1"/>
  </si>
  <si>
    <t>通し番号</t>
    <rPh sb="0" eb="1">
      <t>トオ</t>
    </rPh>
    <rPh sb="2" eb="4">
      <t>バンゴウ</t>
    </rPh>
    <phoneticPr fontId="1"/>
  </si>
  <si>
    <t>学校</t>
    <rPh sb="0" eb="2">
      <t>ガッコウ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</si>
  <si>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</si>
  <si>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</si>
  <si>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名前</t>
    <rPh sb="0" eb="2">
      <t>ナマエ</t>
    </rPh>
    <phoneticPr fontId="1"/>
  </si>
  <si>
    <t>学校番号</t>
    <rPh sb="0" eb="2">
      <t>ガッコウ</t>
    </rPh>
    <rPh sb="2" eb="4">
      <t>バンゴウ</t>
    </rPh>
    <phoneticPr fontId="1"/>
  </si>
  <si>
    <t>兵庫県立神崎高等学校</t>
    <rPh sb="0" eb="4">
      <t>ヒョウゴケンリツ</t>
    </rPh>
    <rPh sb="4" eb="6">
      <t>カンザキ</t>
    </rPh>
    <rPh sb="6" eb="8">
      <t>コウトウ</t>
    </rPh>
    <rPh sb="8" eb="10">
      <t>ガッコウ</t>
    </rPh>
    <phoneticPr fontId="1"/>
  </si>
  <si>
    <t>679-2415</t>
  </si>
  <si>
    <t>神崎郡神河町福本488-1</t>
    <rPh sb="0" eb="3">
      <t>カンザキグン</t>
    </rPh>
    <rPh sb="3" eb="4">
      <t>カミ</t>
    </rPh>
    <rPh sb="4" eb="5">
      <t>カワ</t>
    </rPh>
    <rPh sb="5" eb="6">
      <t>マチ</t>
    </rPh>
    <rPh sb="6" eb="8">
      <t>フクモト</t>
    </rPh>
    <phoneticPr fontId="1"/>
  </si>
  <si>
    <t>その他</t>
    <rPh sb="2" eb="3">
      <t>タ</t>
    </rPh>
    <phoneticPr fontId="1"/>
  </si>
  <si>
    <t>兵庫県立伊和高等学校</t>
    <rPh sb="0" eb="4">
      <t>ヒョウゴケンリツ</t>
    </rPh>
    <rPh sb="4" eb="6">
      <t>イワ</t>
    </rPh>
    <rPh sb="6" eb="8">
      <t>コウトウ</t>
    </rPh>
    <rPh sb="8" eb="10">
      <t>ガッコウ</t>
    </rPh>
    <phoneticPr fontId="1"/>
  </si>
  <si>
    <t>671-4131</t>
  </si>
  <si>
    <t>宍粟市一宮町安積616-2</t>
    <rPh sb="0" eb="3">
      <t>シソウシ</t>
    </rPh>
    <rPh sb="3" eb="5">
      <t>イチノミヤ</t>
    </rPh>
    <rPh sb="5" eb="6">
      <t>チョウ</t>
    </rPh>
    <rPh sb="6" eb="8">
      <t>アズミ</t>
    </rPh>
    <phoneticPr fontId="1"/>
  </si>
  <si>
    <t>0790-72-0240</t>
  </si>
  <si>
    <t>0790-32-0209</t>
  </si>
  <si>
    <t>兵庫県立千種高等学校</t>
    <rPh sb="0" eb="4">
      <t>ヒョウゴケンリツ</t>
    </rPh>
    <rPh sb="4" eb="6">
      <t>チクサ</t>
    </rPh>
    <rPh sb="6" eb="8">
      <t>コウトウ</t>
    </rPh>
    <rPh sb="8" eb="10">
      <t>ガッコウ</t>
    </rPh>
    <phoneticPr fontId="1"/>
  </si>
  <si>
    <t>671-3201</t>
  </si>
  <si>
    <t>宍粟市千種町千草737-2</t>
    <rPh sb="0" eb="3">
      <t>シソウシ</t>
    </rPh>
    <rPh sb="3" eb="5">
      <t>チクサ</t>
    </rPh>
    <rPh sb="5" eb="6">
      <t>チョウ</t>
    </rPh>
    <rPh sb="6" eb="8">
      <t>チクサ</t>
    </rPh>
    <phoneticPr fontId="1"/>
  </si>
  <si>
    <t>0790-76-2033</t>
  </si>
  <si>
    <t>宍粟市山崎町加生３４０</t>
    <rPh sb="2" eb="3">
      <t>シ</t>
    </rPh>
    <phoneticPr fontId="1"/>
  </si>
  <si>
    <t>兵庫県立姫路北高等学校</t>
    <rPh sb="0" eb="4">
      <t>ヒョウゴケンリツ</t>
    </rPh>
    <rPh sb="4" eb="6">
      <t>ヒメジ</t>
    </rPh>
    <rPh sb="6" eb="7">
      <t>キタ</t>
    </rPh>
    <rPh sb="7" eb="9">
      <t>コウトウ</t>
    </rPh>
    <rPh sb="9" eb="11">
      <t>ガッコウ</t>
    </rPh>
    <phoneticPr fontId="1"/>
  </si>
  <si>
    <t>姫路市本町68-70</t>
    <rPh sb="0" eb="3">
      <t>ヒメジシ</t>
    </rPh>
    <rPh sb="3" eb="5">
      <t>ホンマチ</t>
    </rPh>
    <phoneticPr fontId="1"/>
  </si>
  <si>
    <t>079-281-0118</t>
  </si>
  <si>
    <t>兵庫県立網干（通）高等学校</t>
    <rPh sb="0" eb="4">
      <t>ヒョウゴケンリツ</t>
    </rPh>
    <rPh sb="7" eb="8">
      <t>ツウ</t>
    </rPh>
    <rPh sb="9" eb="11">
      <t>コウトウ</t>
    </rPh>
    <rPh sb="11" eb="13">
      <t>ガッコウ</t>
    </rPh>
    <phoneticPr fontId="1"/>
  </si>
  <si>
    <t>079-274-2014</t>
  </si>
  <si>
    <t>兵庫県立赤穂（定）高等学校</t>
    <rPh sb="0" eb="4">
      <t>ヒョウゴケンリツ</t>
    </rPh>
    <rPh sb="7" eb="8">
      <t>テイ</t>
    </rPh>
    <rPh sb="9" eb="11">
      <t>コウトウ</t>
    </rPh>
    <rPh sb="11" eb="13">
      <t>ガッコウ</t>
    </rPh>
    <phoneticPr fontId="1"/>
  </si>
  <si>
    <t>兵庫県立相生産業（定）高等学校</t>
    <rPh sb="0" eb="4">
      <t>ヒョウゴケンリツ</t>
    </rPh>
    <rPh sb="9" eb="10">
      <t>テイ</t>
    </rPh>
    <rPh sb="11" eb="13">
      <t>コウトウ</t>
    </rPh>
    <rPh sb="13" eb="15">
      <t>ガッコウ</t>
    </rPh>
    <phoneticPr fontId="1"/>
  </si>
  <si>
    <t>0791-22-1626</t>
  </si>
  <si>
    <t>兵庫県立龍野北（定）高等学校</t>
    <rPh sb="0" eb="4">
      <t>ヒョウゴケンリツ</t>
    </rPh>
    <rPh sb="6" eb="7">
      <t>キタ</t>
    </rPh>
    <rPh sb="8" eb="9">
      <t>テイ</t>
    </rPh>
    <rPh sb="10" eb="12">
      <t>コウトウ</t>
    </rPh>
    <rPh sb="12" eb="14">
      <t>ガッコウ</t>
    </rPh>
    <phoneticPr fontId="1"/>
  </si>
  <si>
    <t>たつの市新宮町柴田125-2</t>
    <rPh sb="3" eb="4">
      <t>シ</t>
    </rPh>
    <rPh sb="4" eb="6">
      <t>シングウ</t>
    </rPh>
    <rPh sb="6" eb="7">
      <t>チョウ</t>
    </rPh>
    <rPh sb="7" eb="9">
      <t>シバタ</t>
    </rPh>
    <phoneticPr fontId="1"/>
  </si>
  <si>
    <t>兵庫県立姫路聴覚特別支援学校</t>
    <rPh sb="0" eb="4">
      <t>ヒョウゴケンリツ</t>
    </rPh>
    <rPh sb="4" eb="6">
      <t>ヒメジ</t>
    </rPh>
    <rPh sb="6" eb="8">
      <t>チョウカク</t>
    </rPh>
    <rPh sb="8" eb="10">
      <t>トクベツ</t>
    </rPh>
    <rPh sb="10" eb="12">
      <t>シエン</t>
    </rPh>
    <rPh sb="12" eb="14">
      <t>ガッコウ</t>
    </rPh>
    <phoneticPr fontId="1"/>
  </si>
  <si>
    <t>姫路市本町68</t>
    <rPh sb="0" eb="3">
      <t>ヒメジシ</t>
    </rPh>
    <rPh sb="3" eb="5">
      <t>ホンマチ</t>
    </rPh>
    <phoneticPr fontId="1"/>
  </si>
  <si>
    <t>079-284-0331</t>
  </si>
  <si>
    <t>兵庫県立姫路特別支援学校</t>
    <rPh sb="0" eb="4">
      <t>ヒョウゴケンリツ</t>
    </rPh>
    <rPh sb="4" eb="6">
      <t>ヒメジ</t>
    </rPh>
    <rPh sb="6" eb="8">
      <t>トクベツ</t>
    </rPh>
    <rPh sb="8" eb="10">
      <t>シエン</t>
    </rPh>
    <rPh sb="10" eb="12">
      <t>ガッコウ</t>
    </rPh>
    <phoneticPr fontId="1"/>
  </si>
  <si>
    <t>671-0247</t>
  </si>
  <si>
    <t>姫路市四郷町東阿保字下戸明476-1</t>
    <rPh sb="0" eb="3">
      <t>ヒメジシ</t>
    </rPh>
    <rPh sb="3" eb="6">
      <t>シゴウチョウ</t>
    </rPh>
    <rPh sb="6" eb="7">
      <t>ヒガシ</t>
    </rPh>
    <rPh sb="7" eb="9">
      <t>アボ</t>
    </rPh>
    <rPh sb="9" eb="10">
      <t>ジ</t>
    </rPh>
    <rPh sb="10" eb="11">
      <t>シタ</t>
    </rPh>
    <rPh sb="11" eb="12">
      <t>ト</t>
    </rPh>
    <rPh sb="12" eb="13">
      <t>アキラ</t>
    </rPh>
    <phoneticPr fontId="1"/>
  </si>
  <si>
    <t>079-285-3765</t>
  </si>
  <si>
    <t>兵庫県立播磨特別支援学校</t>
    <rPh sb="0" eb="4">
      <t>ヒョウゴケンリツ</t>
    </rPh>
    <rPh sb="4" eb="6">
      <t>ハリマ</t>
    </rPh>
    <rPh sb="6" eb="8">
      <t>トクベツ</t>
    </rPh>
    <rPh sb="8" eb="10">
      <t>シエン</t>
    </rPh>
    <rPh sb="10" eb="12">
      <t>ガッコウ</t>
    </rPh>
    <phoneticPr fontId="1"/>
  </si>
  <si>
    <t>679-4002</t>
  </si>
  <si>
    <t>たつの市揖西町中垣内乙135乙</t>
    <rPh sb="3" eb="4">
      <t>シ</t>
    </rPh>
    <rPh sb="4" eb="7">
      <t>イッサイチョウ</t>
    </rPh>
    <rPh sb="7" eb="8">
      <t>ナカ</t>
    </rPh>
    <rPh sb="8" eb="10">
      <t>カキウチ</t>
    </rPh>
    <rPh sb="10" eb="11">
      <t>オツ</t>
    </rPh>
    <rPh sb="14" eb="15">
      <t>オツ</t>
    </rPh>
    <phoneticPr fontId="1"/>
  </si>
  <si>
    <t>0791-66-0091</t>
  </si>
  <si>
    <t>兵庫県立赤穂特別支援学校</t>
    <rPh sb="0" eb="4">
      <t>ヒョウゴケンリツ</t>
    </rPh>
    <rPh sb="4" eb="6">
      <t>アコウ</t>
    </rPh>
    <rPh sb="6" eb="8">
      <t>トクベツ</t>
    </rPh>
    <rPh sb="8" eb="10">
      <t>シエン</t>
    </rPh>
    <rPh sb="10" eb="12">
      <t>ガッコウ</t>
    </rPh>
    <phoneticPr fontId="1"/>
  </si>
  <si>
    <t>678-0252</t>
  </si>
  <si>
    <t>赤穂市大津1305</t>
    <rPh sb="0" eb="3">
      <t>アコウシ</t>
    </rPh>
    <rPh sb="3" eb="5">
      <t>オオツ</t>
    </rPh>
    <phoneticPr fontId="1"/>
  </si>
  <si>
    <t>0791-43-9266</t>
  </si>
  <si>
    <t>兵庫県立西はりま特別支援学校</t>
    <rPh sb="0" eb="2">
      <t>ヒョウゴ</t>
    </rPh>
    <rPh sb="2" eb="4">
      <t>ケンリツ</t>
    </rPh>
    <rPh sb="4" eb="5">
      <t>ニシ</t>
    </rPh>
    <rPh sb="8" eb="10">
      <t>トクベツ</t>
    </rPh>
    <rPh sb="10" eb="12">
      <t>シエン</t>
    </rPh>
    <rPh sb="12" eb="14">
      <t>ガッコウ</t>
    </rPh>
    <phoneticPr fontId="1"/>
  </si>
  <si>
    <t>679-5165</t>
  </si>
  <si>
    <t>たつの市新宮町光都1-3-1</t>
    <rPh sb="3" eb="4">
      <t>シ</t>
    </rPh>
    <rPh sb="4" eb="6">
      <t>シングウ</t>
    </rPh>
    <rPh sb="6" eb="7">
      <t>チョウ</t>
    </rPh>
    <rPh sb="7" eb="8">
      <t>ヒカリ</t>
    </rPh>
    <rPh sb="8" eb="9">
      <t>ト</t>
    </rPh>
    <phoneticPr fontId="1"/>
  </si>
  <si>
    <t>0791-59-8277</t>
  </si>
  <si>
    <t>播磨西教育事務所</t>
    <rPh sb="0" eb="2">
      <t>ハリマ</t>
    </rPh>
    <rPh sb="2" eb="3">
      <t>ニシ</t>
    </rPh>
    <rPh sb="3" eb="5">
      <t>キョウイク</t>
    </rPh>
    <rPh sb="5" eb="7">
      <t>ジム</t>
    </rPh>
    <rPh sb="7" eb="8">
      <t>ショ</t>
    </rPh>
    <phoneticPr fontId="1"/>
  </si>
  <si>
    <t>670-0947</t>
  </si>
  <si>
    <t>姫路市北条1-98</t>
    <rPh sb="0" eb="3">
      <t>ヒメジシ</t>
    </rPh>
    <rPh sb="3" eb="5">
      <t>ホウジョウ</t>
    </rPh>
    <phoneticPr fontId="1"/>
  </si>
  <si>
    <t>079-281-9584</t>
  </si>
  <si>
    <t>兵庫県立山の学校</t>
    <rPh sb="0" eb="4">
      <t>ヒョウゴケンリツ</t>
    </rPh>
    <rPh sb="4" eb="5">
      <t>ヤマ</t>
    </rPh>
    <rPh sb="6" eb="8">
      <t>ガッコウ</t>
    </rPh>
    <phoneticPr fontId="1"/>
  </si>
  <si>
    <t>671-2515</t>
  </si>
  <si>
    <t>宍粟市山崎町五十波430-2</t>
    <rPh sb="0" eb="3">
      <t>シソウシ</t>
    </rPh>
    <rPh sb="3" eb="6">
      <t>ヤマサキチョウ</t>
    </rPh>
    <rPh sb="6" eb="9">
      <t>イカバ</t>
    </rPh>
    <phoneticPr fontId="1"/>
  </si>
  <si>
    <t>0790-62-8088</t>
  </si>
  <si>
    <t>e-mail</t>
    <phoneticPr fontId="1"/>
  </si>
  <si>
    <t>※「参照」シートから貴校の整理番号を入力してください。</t>
    <rPh sb="2" eb="4">
      <t>サンショウ</t>
    </rPh>
    <rPh sb="10" eb="12">
      <t>キコウ</t>
    </rPh>
    <rPh sb="13" eb="15">
      <t>セイリ</t>
    </rPh>
    <rPh sb="15" eb="17">
      <t>バンゴウ</t>
    </rPh>
    <rPh sb="18" eb="20">
      <t>ニュウリョク</t>
    </rPh>
    <phoneticPr fontId="1"/>
  </si>
  <si>
    <t>西播支部総会並びに研修会</t>
    <rPh sb="0" eb="2">
      <t>セイバン</t>
    </rPh>
    <rPh sb="2" eb="4">
      <t>シブ</t>
    </rPh>
    <rPh sb="4" eb="6">
      <t>ソウカイ</t>
    </rPh>
    <rPh sb="6" eb="7">
      <t>ナラ</t>
    </rPh>
    <rPh sb="9" eb="12">
      <t>ケンシュウカイ</t>
    </rPh>
    <phoneticPr fontId="1"/>
  </si>
  <si>
    <t>西播支部総会並びに研修会に</t>
    <rPh sb="0" eb="2">
      <t>セイバン</t>
    </rPh>
    <rPh sb="2" eb="4">
      <t>シブ</t>
    </rPh>
    <rPh sb="4" eb="6">
      <t>ソウカイ</t>
    </rPh>
    <rPh sb="6" eb="7">
      <t>ナラ</t>
    </rPh>
    <rPh sb="9" eb="12">
      <t>ケンシュウカイ</t>
    </rPh>
    <phoneticPr fontId="1"/>
  </si>
  <si>
    <t>参加します</t>
    <rPh sb="0" eb="2">
      <t>サンカ</t>
    </rPh>
    <phoneticPr fontId="1"/>
  </si>
  <si>
    <t>参加しません</t>
    <rPh sb="0" eb="2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</si>
</sst>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/>
    <xf numFmtId="0" fontId="0" fillId="0" borderId="0" xfId="1" applyFont="1"/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_2009年ﾁｰﾑ登録名簿参加申込書用" xfId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vfu0148@hyog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H7" sqref="H7"/>
    </sheetView>
  </sheetViews>
  <sheetFormatPr defaultRowHeight="18.75" x14ac:dyDescent="0.4"/>
  <cols>
    <col min="1" max="1" width="5.625" customWidth="1"/>
  </cols>
  <sheetData>
    <row r="1" spans="1:9" x14ac:dyDescent="0.4">
      <c r="A1" s="18" t="s">
        <v>170</v>
      </c>
      <c r="B1" s="18"/>
      <c r="C1" s="12"/>
      <c r="D1" t="s">
        <v>255</v>
      </c>
    </row>
    <row r="2" spans="1:9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x14ac:dyDescent="0.4">
      <c r="A3" s="18" t="s">
        <v>256</v>
      </c>
      <c r="B3" s="18"/>
      <c r="C3" s="18"/>
      <c r="D3" s="18"/>
      <c r="E3" s="18"/>
      <c r="F3" s="18"/>
      <c r="G3" s="18"/>
      <c r="H3" s="18"/>
      <c r="I3" s="18"/>
    </row>
    <row r="4" spans="1:9" x14ac:dyDescent="0.4">
      <c r="A4" s="18" t="s">
        <v>1</v>
      </c>
      <c r="B4" s="18"/>
      <c r="C4" s="18"/>
      <c r="D4" s="18"/>
      <c r="E4" s="18"/>
      <c r="F4" s="18"/>
      <c r="G4" s="18"/>
      <c r="H4" s="18"/>
      <c r="I4" s="18"/>
    </row>
    <row r="5" spans="1:9" x14ac:dyDescent="0.4">
      <c r="A5" s="18" t="s">
        <v>2</v>
      </c>
      <c r="B5" s="18"/>
      <c r="C5" s="18"/>
      <c r="D5" s="18"/>
      <c r="E5" s="18"/>
      <c r="F5" s="18"/>
      <c r="G5" s="18"/>
      <c r="H5" s="18"/>
      <c r="I5" s="18"/>
    </row>
    <row r="6" spans="1:9" x14ac:dyDescent="0.4">
      <c r="B6" s="9"/>
      <c r="C6" s="9"/>
      <c r="D6" s="9"/>
      <c r="E6" s="9"/>
      <c r="F6" s="9"/>
      <c r="G6" s="9"/>
      <c r="H6" s="9"/>
      <c r="I6" s="9"/>
    </row>
    <row r="7" spans="1:9" x14ac:dyDescent="0.4">
      <c r="A7" s="9"/>
      <c r="B7" s="8" t="s">
        <v>257</v>
      </c>
      <c r="C7" s="11"/>
      <c r="D7" s="11"/>
      <c r="E7" s="18"/>
      <c r="F7" s="18"/>
      <c r="G7" s="11"/>
      <c r="H7" s="9"/>
      <c r="I7" s="9"/>
    </row>
    <row r="9" spans="1:9" x14ac:dyDescent="0.4">
      <c r="A9" s="20" t="s">
        <v>3</v>
      </c>
      <c r="B9" s="20"/>
      <c r="C9" s="20"/>
      <c r="D9" s="15" t="str">
        <f>IFERROR(INDEX(参照!B:B,MATCH(入・出力用!C$1,参照!A:A,0)),"")</f>
        <v/>
      </c>
      <c r="E9" s="15"/>
      <c r="F9" s="15"/>
      <c r="G9" s="15"/>
      <c r="H9" s="6"/>
      <c r="I9" s="6"/>
    </row>
    <row r="10" spans="1:9" x14ac:dyDescent="0.4">
      <c r="A10" s="20" t="s">
        <v>171</v>
      </c>
      <c r="B10" s="20"/>
      <c r="C10" s="20"/>
      <c r="D10" s="15" t="str">
        <f>IFERROR(INDEX(参照!E:E,MATCH(入・出力用!C$1,参照!A:A,0)),"")</f>
        <v/>
      </c>
      <c r="E10" s="15"/>
      <c r="F10" s="15"/>
      <c r="G10" s="15"/>
      <c r="H10" s="6"/>
      <c r="I10" s="6"/>
    </row>
    <row r="12" spans="1:9" x14ac:dyDescent="0.4">
      <c r="A12" t="s">
        <v>172</v>
      </c>
    </row>
    <row r="13" spans="1:9" x14ac:dyDescent="0.4">
      <c r="A13" s="3"/>
      <c r="B13" s="10" t="s">
        <v>173</v>
      </c>
      <c r="C13" s="15" t="s">
        <v>174</v>
      </c>
      <c r="D13" s="15"/>
      <c r="E13" s="15"/>
      <c r="F13" s="15" t="s">
        <v>254</v>
      </c>
      <c r="G13" s="15"/>
      <c r="H13" s="15"/>
      <c r="I13" s="10" t="s">
        <v>175</v>
      </c>
    </row>
    <row r="14" spans="1:9" x14ac:dyDescent="0.4">
      <c r="A14" s="3">
        <v>1</v>
      </c>
      <c r="B14" s="4"/>
      <c r="C14" s="15"/>
      <c r="D14" s="15"/>
      <c r="E14" s="15"/>
      <c r="F14" s="13"/>
      <c r="G14" s="13"/>
      <c r="H14" s="13"/>
      <c r="I14" s="10"/>
    </row>
    <row r="15" spans="1:9" x14ac:dyDescent="0.4">
      <c r="A15" s="3">
        <v>2</v>
      </c>
      <c r="B15" s="4"/>
      <c r="C15" s="15"/>
      <c r="D15" s="15"/>
      <c r="E15" s="15"/>
      <c r="F15" s="13"/>
      <c r="G15" s="13"/>
      <c r="H15" s="13"/>
      <c r="I15" s="10"/>
    </row>
    <row r="16" spans="1:9" x14ac:dyDescent="0.4">
      <c r="A16" s="3">
        <v>3</v>
      </c>
      <c r="B16" s="4"/>
      <c r="C16" s="15"/>
      <c r="D16" s="15"/>
      <c r="E16" s="15"/>
      <c r="F16" s="13"/>
      <c r="G16" s="13"/>
      <c r="H16" s="13"/>
      <c r="I16" s="10"/>
    </row>
    <row r="17" spans="1:9" x14ac:dyDescent="0.4">
      <c r="A17" s="3">
        <v>4</v>
      </c>
      <c r="B17" s="4"/>
      <c r="C17" s="15"/>
      <c r="D17" s="15"/>
      <c r="E17" s="15"/>
      <c r="F17" s="13"/>
      <c r="G17" s="13"/>
      <c r="H17" s="13"/>
      <c r="I17" s="10"/>
    </row>
    <row r="18" spans="1:9" x14ac:dyDescent="0.4">
      <c r="A18" s="3">
        <v>5</v>
      </c>
      <c r="B18" s="4"/>
      <c r="C18" s="15"/>
      <c r="D18" s="15"/>
      <c r="E18" s="15"/>
      <c r="F18" s="13"/>
      <c r="G18" s="13"/>
      <c r="H18" s="13"/>
      <c r="I18" s="10"/>
    </row>
    <row r="19" spans="1:9" x14ac:dyDescent="0.4">
      <c r="A19" s="3">
        <v>6</v>
      </c>
      <c r="B19" s="4"/>
      <c r="C19" s="15"/>
      <c r="D19" s="15"/>
      <c r="E19" s="15"/>
      <c r="F19" s="13"/>
      <c r="G19" s="13"/>
      <c r="H19" s="13"/>
      <c r="I19" s="10"/>
    </row>
    <row r="20" spans="1:9" x14ac:dyDescent="0.4">
      <c r="A20" s="3">
        <v>7</v>
      </c>
      <c r="B20" s="4"/>
      <c r="C20" s="15"/>
      <c r="D20" s="15"/>
      <c r="E20" s="15"/>
      <c r="F20" s="13"/>
      <c r="G20" s="13"/>
      <c r="H20" s="13"/>
      <c r="I20" s="10"/>
    </row>
    <row r="21" spans="1:9" x14ac:dyDescent="0.4">
      <c r="A21" s="3">
        <v>8</v>
      </c>
      <c r="B21" s="4"/>
      <c r="C21" s="15"/>
      <c r="D21" s="15"/>
      <c r="E21" s="15"/>
      <c r="F21" s="13"/>
      <c r="G21" s="13"/>
      <c r="H21" s="13"/>
      <c r="I21" s="10"/>
    </row>
    <row r="22" spans="1:9" x14ac:dyDescent="0.4">
      <c r="A22" s="3">
        <v>9</v>
      </c>
      <c r="B22" s="4"/>
      <c r="C22" s="15"/>
      <c r="D22" s="15"/>
      <c r="E22" s="15"/>
      <c r="F22" s="13"/>
      <c r="G22" s="13"/>
      <c r="H22" s="13"/>
      <c r="I22" s="10"/>
    </row>
    <row r="23" spans="1:9" x14ac:dyDescent="0.4">
      <c r="A23" s="3">
        <v>10</v>
      </c>
      <c r="B23" s="4"/>
      <c r="C23" s="15"/>
      <c r="D23" s="15"/>
      <c r="E23" s="15"/>
      <c r="F23" s="13"/>
      <c r="G23" s="13"/>
      <c r="H23" s="13"/>
      <c r="I23" s="10"/>
    </row>
    <row r="24" spans="1:9" x14ac:dyDescent="0.4">
      <c r="B24" s="6"/>
      <c r="C24" s="7"/>
      <c r="D24" s="7"/>
      <c r="E24" s="7"/>
      <c r="F24" s="5" t="str">
        <f>"以上、人数 "&amp;COUNTA(B14:B23)&amp;" 名参加します。"</f>
        <v>以上、人数 0 名参加します。</v>
      </c>
      <c r="G24" s="5"/>
      <c r="H24" s="5"/>
    </row>
    <row r="26" spans="1:9" ht="37.5" customHeight="1" x14ac:dyDescent="0.4">
      <c r="A26" s="19" t="s">
        <v>190</v>
      </c>
      <c r="B26" s="19"/>
      <c r="C26" s="19"/>
      <c r="D26" s="19"/>
      <c r="E26" s="19"/>
      <c r="F26" s="19"/>
      <c r="G26" s="19"/>
      <c r="H26" s="19"/>
      <c r="I26" s="19"/>
    </row>
    <row r="27" spans="1:9" x14ac:dyDescent="0.4">
      <c r="A27" s="16" t="s">
        <v>191</v>
      </c>
      <c r="B27" s="16"/>
      <c r="C27" s="16"/>
      <c r="D27" s="16"/>
      <c r="E27" s="16"/>
      <c r="F27" s="16"/>
      <c r="G27" s="16"/>
      <c r="H27" s="16"/>
      <c r="I27" s="16"/>
    </row>
    <row r="29" spans="1:9" x14ac:dyDescent="0.4">
      <c r="A29" s="16" t="s">
        <v>192</v>
      </c>
      <c r="B29" s="16"/>
      <c r="C29" t="s">
        <v>193</v>
      </c>
    </row>
    <row r="30" spans="1:9" x14ac:dyDescent="0.4">
      <c r="A30" s="16" t="s">
        <v>194</v>
      </c>
      <c r="B30" s="16"/>
      <c r="C30" s="17" t="s">
        <v>195</v>
      </c>
      <c r="D30" s="18"/>
      <c r="E30" s="18"/>
      <c r="F30" s="18"/>
      <c r="G30" s="9"/>
      <c r="H30" s="9"/>
    </row>
    <row r="32" spans="1:9" ht="25.5" x14ac:dyDescent="0.4">
      <c r="B32" s="14" t="s">
        <v>196</v>
      </c>
      <c r="C32" s="14"/>
      <c r="D32" s="14"/>
      <c r="E32" s="14"/>
      <c r="F32" s="14"/>
      <c r="G32" s="14"/>
      <c r="H32" s="14"/>
      <c r="I32" s="14"/>
    </row>
  </sheetData>
  <mergeCells count="38">
    <mergeCell ref="A1:B1"/>
    <mergeCell ref="A2:I2"/>
    <mergeCell ref="A3:I3"/>
    <mergeCell ref="A4:I4"/>
    <mergeCell ref="C18:E18"/>
    <mergeCell ref="F13:H13"/>
    <mergeCell ref="F14:H14"/>
    <mergeCell ref="F15:H15"/>
    <mergeCell ref="F16:H16"/>
    <mergeCell ref="F17:H17"/>
    <mergeCell ref="F18:H18"/>
    <mergeCell ref="E7:F7"/>
    <mergeCell ref="C19:E19"/>
    <mergeCell ref="C20:E20"/>
    <mergeCell ref="A5:I5"/>
    <mergeCell ref="A10:C10"/>
    <mergeCell ref="A9:C9"/>
    <mergeCell ref="C13:E13"/>
    <mergeCell ref="C14:E14"/>
    <mergeCell ref="C15:E15"/>
    <mergeCell ref="C16:E16"/>
    <mergeCell ref="C17:E17"/>
    <mergeCell ref="D9:G9"/>
    <mergeCell ref="D10:G10"/>
    <mergeCell ref="B32:I32"/>
    <mergeCell ref="C21:E21"/>
    <mergeCell ref="C22:E22"/>
    <mergeCell ref="C23:E23"/>
    <mergeCell ref="A27:I27"/>
    <mergeCell ref="A29:B29"/>
    <mergeCell ref="A30:B30"/>
    <mergeCell ref="C30:F30"/>
    <mergeCell ref="A26:I26"/>
    <mergeCell ref="F19:H19"/>
    <mergeCell ref="F20:H20"/>
    <mergeCell ref="F21:H21"/>
    <mergeCell ref="F22:H22"/>
    <mergeCell ref="F23:H23"/>
  </mergeCells>
  <phoneticPr fontId="1"/>
  <conditionalFormatting sqref="E7:F7">
    <cfRule type="expression" dxfId="5" priority="8">
      <formula>$E$7=""</formula>
    </cfRule>
  </conditionalFormatting>
  <conditionalFormatting sqref="C1">
    <cfRule type="expression" dxfId="4" priority="7">
      <formula>$C$1=""</formula>
    </cfRule>
  </conditionalFormatting>
  <conditionalFormatting sqref="B14:B23">
    <cfRule type="expression" dxfId="3" priority="5">
      <formula>$B$14=""</formula>
    </cfRule>
  </conditionalFormatting>
  <conditionalFormatting sqref="C14:E23">
    <cfRule type="expression" dxfId="2" priority="4">
      <formula>$C$14=""</formula>
    </cfRule>
  </conditionalFormatting>
  <conditionalFormatting sqref="F14:H23">
    <cfRule type="expression" priority="3">
      <formula>$F$14=""</formula>
    </cfRule>
    <cfRule type="expression" dxfId="0" priority="1">
      <formula>$F$14=""</formula>
    </cfRule>
  </conditionalFormatting>
  <conditionalFormatting sqref="I14:I23">
    <cfRule type="expression" dxfId="1" priority="2">
      <formula>$I$14=""</formula>
    </cfRule>
  </conditionalFormatting>
  <hyperlinks>
    <hyperlink ref="C30" r:id="rId1"/>
  </hyperlinks>
  <pageMargins left="0.7" right="0.7" top="0.75" bottom="0.75" header="0.3" footer="0.3"/>
  <pageSetup paperSize="9" orientation="portrait" horizontalDpi="4294967293" verticalDpi="4294967293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参照!$A$37:$A$58</xm:f>
          </x14:formula1>
          <xm:sqref>B24</xm:sqref>
        </x14:dataValidation>
        <x14:dataValidation type="list" allowBlank="1" showInputMessage="1" showErrorMessage="1">
          <x14:formula1>
            <xm:f>参照!$A$69:$A$70</xm:f>
          </x14:formula1>
          <xm:sqref>I14:I23</xm:sqref>
        </x14:dataValidation>
        <x14:dataValidation type="list" allowBlank="1" showInputMessage="1" showErrorMessage="1">
          <x14:formula1>
            <xm:f>参照!$A$53:$A$62</xm:f>
          </x14:formula1>
          <xm:sqref>B14:B23</xm:sqref>
        </x14:dataValidation>
        <x14:dataValidation type="list" allowBlank="1" showInputMessage="1" showErrorMessage="1">
          <x14:formula1>
            <xm:f>参照!$A$72:$A$73</xm:f>
          </x14:formula1>
          <xm:sqref>E7:F7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58" workbookViewId="0">
      <selection activeCell="A75" sqref="A75"/>
    </sheetView>
  </sheetViews>
  <sheetFormatPr defaultRowHeight="18.75" x14ac:dyDescent="0.15"/>
  <cols>
    <col min="2" max="2" width="29.625" style="1" bestFit="1" customWidth="1"/>
    <col min="3" max="3" width="9.5" style="1" customWidth="1"/>
    <col min="4" max="4" width="41.5" style="1" customWidth="1"/>
    <col min="5" max="5" width="14.125" style="1" customWidth="1"/>
    <col min="6" max="6" width="13.875" style="1" customWidth="1"/>
  </cols>
  <sheetData>
    <row r="1" spans="1:7" x14ac:dyDescent="0.15">
      <c r="A1" t="s">
        <v>169</v>
      </c>
      <c r="B1" s="1" t="s">
        <v>4</v>
      </c>
      <c r="C1" s="1" t="s">
        <v>37</v>
      </c>
      <c r="D1" s="1" t="s">
        <v>69</v>
      </c>
      <c r="E1" s="1" t="s">
        <v>101</v>
      </c>
      <c r="F1" s="1" t="s">
        <v>135</v>
      </c>
    </row>
    <row r="2" spans="1:7" x14ac:dyDescent="0.15">
      <c r="A2">
        <v>501</v>
      </c>
      <c r="B2" s="1" t="s">
        <v>5</v>
      </c>
      <c r="C2" s="1" t="s">
        <v>38</v>
      </c>
      <c r="D2" s="1" t="s">
        <v>70</v>
      </c>
      <c r="E2" s="1" t="s">
        <v>102</v>
      </c>
      <c r="F2" s="1" t="s">
        <v>136</v>
      </c>
      <c r="G2" s="1"/>
    </row>
    <row r="3" spans="1:7" x14ac:dyDescent="0.15">
      <c r="A3">
        <v>502</v>
      </c>
      <c r="B3" s="1" t="s">
        <v>6</v>
      </c>
      <c r="C3" s="1" t="s">
        <v>39</v>
      </c>
      <c r="D3" s="1" t="s">
        <v>71</v>
      </c>
      <c r="E3" s="1" t="s">
        <v>103</v>
      </c>
      <c r="F3" s="1" t="s">
        <v>137</v>
      </c>
      <c r="G3" s="1"/>
    </row>
    <row r="4" spans="1:7" x14ac:dyDescent="0.15">
      <c r="A4">
        <v>503</v>
      </c>
      <c r="B4" s="1" t="s">
        <v>7</v>
      </c>
      <c r="C4" s="1" t="s">
        <v>40</v>
      </c>
      <c r="D4" s="1" t="s">
        <v>72</v>
      </c>
      <c r="E4" s="1" t="s">
        <v>104</v>
      </c>
      <c r="F4" s="1" t="s">
        <v>138</v>
      </c>
      <c r="G4" s="1"/>
    </row>
    <row r="5" spans="1:7" x14ac:dyDescent="0.15">
      <c r="A5">
        <v>504</v>
      </c>
      <c r="B5" s="1" t="s">
        <v>8</v>
      </c>
      <c r="C5" s="1" t="s">
        <v>41</v>
      </c>
      <c r="D5" s="1" t="s">
        <v>73</v>
      </c>
      <c r="E5" s="1" t="s">
        <v>105</v>
      </c>
      <c r="F5" s="1" t="s">
        <v>139</v>
      </c>
      <c r="G5" s="1"/>
    </row>
    <row r="6" spans="1:7" x14ac:dyDescent="0.15">
      <c r="A6">
        <v>505</v>
      </c>
      <c r="B6" s="1" t="s">
        <v>9</v>
      </c>
      <c r="C6" s="1" t="s">
        <v>42</v>
      </c>
      <c r="D6" s="1" t="s">
        <v>74</v>
      </c>
      <c r="E6" s="1" t="s">
        <v>106</v>
      </c>
      <c r="F6" s="1" t="s">
        <v>140</v>
      </c>
      <c r="G6" s="1"/>
    </row>
    <row r="7" spans="1:7" x14ac:dyDescent="0.15">
      <c r="A7">
        <v>506</v>
      </c>
      <c r="B7" s="1" t="s">
        <v>10</v>
      </c>
      <c r="C7" s="1" t="s">
        <v>43</v>
      </c>
      <c r="D7" s="1" t="s">
        <v>75</v>
      </c>
      <c r="E7" s="1" t="s">
        <v>107</v>
      </c>
      <c r="F7" s="1" t="s">
        <v>141</v>
      </c>
      <c r="G7" s="1"/>
    </row>
    <row r="8" spans="1:7" x14ac:dyDescent="0.15">
      <c r="A8">
        <v>507</v>
      </c>
      <c r="B8" s="1" t="s">
        <v>29</v>
      </c>
      <c r="C8" s="1" t="s">
        <v>62</v>
      </c>
      <c r="D8" s="1" t="s">
        <v>93</v>
      </c>
      <c r="E8" s="1" t="s">
        <v>126</v>
      </c>
      <c r="F8" s="1" t="s">
        <v>160</v>
      </c>
      <c r="G8" s="1"/>
    </row>
    <row r="9" spans="1:7" x14ac:dyDescent="0.15">
      <c r="A9">
        <v>508</v>
      </c>
      <c r="B9" s="1" t="s">
        <v>13</v>
      </c>
      <c r="C9" s="1" t="s">
        <v>46</v>
      </c>
      <c r="D9" s="1" t="s">
        <v>78</v>
      </c>
      <c r="E9" s="1" t="s">
        <v>110</v>
      </c>
      <c r="F9" s="1" t="s">
        <v>144</v>
      </c>
      <c r="G9" s="1"/>
    </row>
    <row r="10" spans="1:7" x14ac:dyDescent="0.15">
      <c r="A10">
        <v>509</v>
      </c>
      <c r="B10" s="1" t="s">
        <v>17</v>
      </c>
      <c r="C10" s="1" t="s">
        <v>50</v>
      </c>
      <c r="D10" s="1" t="s">
        <v>82</v>
      </c>
      <c r="E10" s="1" t="s">
        <v>114</v>
      </c>
      <c r="F10" s="1" t="s">
        <v>148</v>
      </c>
      <c r="G10" s="1"/>
    </row>
    <row r="11" spans="1:7" x14ac:dyDescent="0.15">
      <c r="A11">
        <v>510</v>
      </c>
      <c r="B11" s="1" t="s">
        <v>18</v>
      </c>
      <c r="C11" s="1" t="s">
        <v>51</v>
      </c>
      <c r="D11" s="1" t="s">
        <v>83</v>
      </c>
      <c r="E11" s="1" t="s">
        <v>115</v>
      </c>
      <c r="F11" s="1" t="s">
        <v>149</v>
      </c>
      <c r="G11" s="1"/>
    </row>
    <row r="12" spans="1:7" x14ac:dyDescent="0.15">
      <c r="A12">
        <v>511</v>
      </c>
      <c r="B12" s="1" t="s">
        <v>203</v>
      </c>
      <c r="C12" s="1" t="s">
        <v>204</v>
      </c>
      <c r="D12" s="1" t="s">
        <v>205</v>
      </c>
      <c r="E12" s="1" t="s">
        <v>211</v>
      </c>
      <c r="G12" s="1"/>
    </row>
    <row r="13" spans="1:7" x14ac:dyDescent="0.15">
      <c r="A13">
        <v>512</v>
      </c>
      <c r="B13" s="1" t="s">
        <v>19</v>
      </c>
      <c r="C13" s="1" t="s">
        <v>52</v>
      </c>
      <c r="D13" s="1" t="s">
        <v>84</v>
      </c>
      <c r="E13" s="1" t="s">
        <v>116</v>
      </c>
      <c r="F13" s="1" t="s">
        <v>150</v>
      </c>
      <c r="G13" s="1"/>
    </row>
    <row r="14" spans="1:7" x14ac:dyDescent="0.15">
      <c r="A14">
        <v>513</v>
      </c>
      <c r="B14" s="1" t="s">
        <v>26</v>
      </c>
      <c r="C14" s="1" t="s">
        <v>59</v>
      </c>
      <c r="D14" s="1" t="s">
        <v>90</v>
      </c>
      <c r="E14" s="1" t="s">
        <v>123</v>
      </c>
      <c r="F14" s="1" t="s">
        <v>157</v>
      </c>
      <c r="G14" s="1"/>
    </row>
    <row r="15" spans="1:7" x14ac:dyDescent="0.15">
      <c r="A15">
        <v>514</v>
      </c>
      <c r="B15" s="1" t="s">
        <v>23</v>
      </c>
      <c r="C15" s="1" t="s">
        <v>56</v>
      </c>
      <c r="D15" s="1" t="s">
        <v>88</v>
      </c>
      <c r="E15" s="1" t="s">
        <v>120</v>
      </c>
      <c r="F15" s="1" t="s">
        <v>154</v>
      </c>
      <c r="G15" s="1"/>
    </row>
    <row r="16" spans="1:7" x14ac:dyDescent="0.15">
      <c r="A16">
        <v>515</v>
      </c>
      <c r="B16" s="1" t="s">
        <v>21</v>
      </c>
      <c r="C16" s="1" t="s">
        <v>54</v>
      </c>
      <c r="D16" s="1" t="s">
        <v>86</v>
      </c>
      <c r="E16" s="1" t="s">
        <v>118</v>
      </c>
      <c r="F16" s="1" t="s">
        <v>152</v>
      </c>
      <c r="G16" s="1"/>
    </row>
    <row r="17" spans="1:7" x14ac:dyDescent="0.15">
      <c r="A17">
        <v>516</v>
      </c>
      <c r="B17" s="1" t="s">
        <v>24</v>
      </c>
      <c r="C17" s="1" t="s">
        <v>57</v>
      </c>
      <c r="D17" s="1" t="s">
        <v>89</v>
      </c>
      <c r="E17" s="1" t="s">
        <v>121</v>
      </c>
      <c r="F17" s="1" t="s">
        <v>155</v>
      </c>
      <c r="G17" s="1"/>
    </row>
    <row r="18" spans="1:7" x14ac:dyDescent="0.15">
      <c r="A18">
        <v>517</v>
      </c>
      <c r="B18" s="1" t="s">
        <v>20</v>
      </c>
      <c r="C18" s="1" t="s">
        <v>53</v>
      </c>
      <c r="D18" s="1" t="s">
        <v>85</v>
      </c>
      <c r="E18" s="1" t="s">
        <v>117</v>
      </c>
      <c r="F18" s="1" t="s">
        <v>151</v>
      </c>
      <c r="G18" s="1"/>
    </row>
    <row r="19" spans="1:7" x14ac:dyDescent="0.15">
      <c r="A19">
        <v>518</v>
      </c>
      <c r="B19" s="1" t="s">
        <v>25</v>
      </c>
      <c r="C19" s="1" t="s">
        <v>58</v>
      </c>
      <c r="D19" s="1" t="s">
        <v>216</v>
      </c>
      <c r="E19" s="1" t="s">
        <v>122</v>
      </c>
      <c r="F19" s="1" t="s">
        <v>156</v>
      </c>
      <c r="G19" s="1"/>
    </row>
    <row r="20" spans="1:7" x14ac:dyDescent="0.15">
      <c r="A20">
        <v>519</v>
      </c>
      <c r="B20" s="1" t="s">
        <v>28</v>
      </c>
      <c r="C20" s="1" t="s">
        <v>61</v>
      </c>
      <c r="D20" s="1" t="s">
        <v>92</v>
      </c>
      <c r="E20" s="1" t="s">
        <v>125</v>
      </c>
      <c r="F20" s="1" t="s">
        <v>159</v>
      </c>
      <c r="G20" s="1"/>
    </row>
    <row r="21" spans="1:7" x14ac:dyDescent="0.15">
      <c r="A21">
        <v>520</v>
      </c>
      <c r="B21" s="1" t="s">
        <v>207</v>
      </c>
      <c r="C21" s="1" t="s">
        <v>208</v>
      </c>
      <c r="D21" s="1" t="s">
        <v>209</v>
      </c>
      <c r="E21" s="1" t="s">
        <v>210</v>
      </c>
      <c r="G21" s="1"/>
    </row>
    <row r="22" spans="1:7" x14ac:dyDescent="0.15">
      <c r="A22">
        <v>521</v>
      </c>
      <c r="B22" s="1" t="s">
        <v>212</v>
      </c>
      <c r="C22" s="1" t="s">
        <v>213</v>
      </c>
      <c r="D22" s="1" t="s">
        <v>214</v>
      </c>
      <c r="E22" s="1" t="s">
        <v>215</v>
      </c>
      <c r="G22" s="1"/>
    </row>
    <row r="23" spans="1:7" x14ac:dyDescent="0.15">
      <c r="A23">
        <v>522</v>
      </c>
      <c r="B23" s="1" t="s">
        <v>30</v>
      </c>
      <c r="C23" s="1" t="s">
        <v>63</v>
      </c>
      <c r="D23" s="1" t="s">
        <v>94</v>
      </c>
      <c r="E23" s="1" t="s">
        <v>127</v>
      </c>
      <c r="F23" s="1" t="s">
        <v>161</v>
      </c>
      <c r="G23" s="1"/>
    </row>
    <row r="24" spans="1:7" x14ac:dyDescent="0.15">
      <c r="A24">
        <v>523</v>
      </c>
      <c r="B24" s="1" t="s">
        <v>11</v>
      </c>
      <c r="C24" s="1" t="s">
        <v>44</v>
      </c>
      <c r="D24" s="1" t="s">
        <v>76</v>
      </c>
      <c r="E24" s="1" t="s">
        <v>108</v>
      </c>
      <c r="F24" s="1" t="s">
        <v>142</v>
      </c>
      <c r="G24" s="1"/>
    </row>
    <row r="25" spans="1:7" x14ac:dyDescent="0.15">
      <c r="A25">
        <v>524</v>
      </c>
      <c r="B25" s="1" t="s">
        <v>12</v>
      </c>
      <c r="C25" s="1" t="s">
        <v>45</v>
      </c>
      <c r="D25" s="1" t="s">
        <v>77</v>
      </c>
      <c r="E25" s="1" t="s">
        <v>109</v>
      </c>
      <c r="F25" s="1" t="s">
        <v>143</v>
      </c>
      <c r="G25" s="1"/>
    </row>
    <row r="26" spans="1:7" x14ac:dyDescent="0.15">
      <c r="A26">
        <v>525</v>
      </c>
      <c r="B26" s="1" t="s">
        <v>22</v>
      </c>
      <c r="C26" s="1" t="s">
        <v>55</v>
      </c>
      <c r="D26" s="1" t="s">
        <v>87</v>
      </c>
      <c r="E26" s="1" t="s">
        <v>119</v>
      </c>
      <c r="F26" s="1" t="s">
        <v>153</v>
      </c>
    </row>
    <row r="27" spans="1:7" x14ac:dyDescent="0.15">
      <c r="A27">
        <v>526</v>
      </c>
      <c r="B27" s="1" t="s">
        <v>27</v>
      </c>
      <c r="C27" s="1" t="s">
        <v>60</v>
      </c>
      <c r="D27" s="1" t="s">
        <v>91</v>
      </c>
      <c r="E27" s="1" t="s">
        <v>124</v>
      </c>
      <c r="F27" s="1" t="s">
        <v>158</v>
      </c>
    </row>
    <row r="28" spans="1:7" x14ac:dyDescent="0.15">
      <c r="A28">
        <v>527</v>
      </c>
      <c r="B28" s="1" t="s">
        <v>217</v>
      </c>
      <c r="C28" s="1" t="s">
        <v>38</v>
      </c>
      <c r="D28" s="1" t="s">
        <v>218</v>
      </c>
      <c r="E28" s="1" t="s">
        <v>219</v>
      </c>
    </row>
    <row r="29" spans="1:7" x14ac:dyDescent="0.15">
      <c r="A29">
        <v>528</v>
      </c>
      <c r="B29" s="1" t="s">
        <v>220</v>
      </c>
      <c r="C29" s="1" t="s">
        <v>42</v>
      </c>
      <c r="D29" s="1" t="s">
        <v>74</v>
      </c>
      <c r="E29" s="1" t="s">
        <v>221</v>
      </c>
    </row>
    <row r="30" spans="1:7" x14ac:dyDescent="0.15">
      <c r="A30">
        <v>529</v>
      </c>
      <c r="B30" s="1" t="s">
        <v>222</v>
      </c>
      <c r="C30" s="1" t="s">
        <v>56</v>
      </c>
      <c r="D30" s="1" t="s">
        <v>88</v>
      </c>
      <c r="E30" s="1" t="s">
        <v>120</v>
      </c>
    </row>
    <row r="31" spans="1:7" x14ac:dyDescent="0.15">
      <c r="A31">
        <v>530</v>
      </c>
      <c r="B31" s="1" t="s">
        <v>223</v>
      </c>
      <c r="C31" s="1" t="s">
        <v>60</v>
      </c>
      <c r="D31" s="1" t="s">
        <v>91</v>
      </c>
      <c r="E31" s="1" t="s">
        <v>224</v>
      </c>
    </row>
    <row r="32" spans="1:7" x14ac:dyDescent="0.4">
      <c r="A32">
        <v>531</v>
      </c>
      <c r="B32" s="2" t="s">
        <v>225</v>
      </c>
      <c r="C32" s="1" t="s">
        <v>53</v>
      </c>
      <c r="D32" s="1" t="s">
        <v>226</v>
      </c>
      <c r="E32" s="1" t="s">
        <v>117</v>
      </c>
    </row>
    <row r="33" spans="1:6" x14ac:dyDescent="0.4">
      <c r="A33">
        <v>532</v>
      </c>
      <c r="B33" s="2" t="s">
        <v>227</v>
      </c>
      <c r="C33" s="1" t="s">
        <v>38</v>
      </c>
      <c r="D33" s="1" t="s">
        <v>228</v>
      </c>
      <c r="E33" s="1" t="s">
        <v>229</v>
      </c>
    </row>
    <row r="34" spans="1:6" x14ac:dyDescent="0.15">
      <c r="A34">
        <v>533</v>
      </c>
      <c r="B34" s="1" t="s">
        <v>230</v>
      </c>
      <c r="C34" s="1" t="s">
        <v>231</v>
      </c>
      <c r="D34" s="1" t="s">
        <v>232</v>
      </c>
      <c r="E34" s="1" t="s">
        <v>233</v>
      </c>
    </row>
    <row r="35" spans="1:6" x14ac:dyDescent="0.15">
      <c r="A35">
        <v>534</v>
      </c>
      <c r="B35" s="1" t="s">
        <v>234</v>
      </c>
      <c r="C35" s="1" t="s">
        <v>235</v>
      </c>
      <c r="D35" s="1" t="s">
        <v>236</v>
      </c>
      <c r="E35" s="1" t="s">
        <v>237</v>
      </c>
    </row>
    <row r="36" spans="1:6" x14ac:dyDescent="0.15">
      <c r="A36">
        <v>535</v>
      </c>
      <c r="B36" s="1" t="s">
        <v>238</v>
      </c>
      <c r="C36" s="1" t="s">
        <v>239</v>
      </c>
      <c r="D36" s="1" t="s">
        <v>240</v>
      </c>
      <c r="E36" s="1" t="s">
        <v>241</v>
      </c>
    </row>
    <row r="37" spans="1:6" x14ac:dyDescent="0.15">
      <c r="A37">
        <v>536</v>
      </c>
      <c r="B37" s="1" t="s">
        <v>242</v>
      </c>
      <c r="C37" s="1" t="s">
        <v>243</v>
      </c>
      <c r="D37" s="1" t="s">
        <v>244</v>
      </c>
      <c r="E37" s="1" t="s">
        <v>245</v>
      </c>
    </row>
    <row r="38" spans="1:6" x14ac:dyDescent="0.15">
      <c r="A38">
        <v>537</v>
      </c>
      <c r="B38" s="1" t="s">
        <v>15</v>
      </c>
      <c r="C38" s="1" t="s">
        <v>48</v>
      </c>
      <c r="D38" s="1" t="s">
        <v>80</v>
      </c>
      <c r="E38" s="1" t="s">
        <v>112</v>
      </c>
      <c r="F38" s="1" t="s">
        <v>146</v>
      </c>
    </row>
    <row r="39" spans="1:6" x14ac:dyDescent="0.4">
      <c r="A39">
        <v>538</v>
      </c>
      <c r="B39" s="2" t="s">
        <v>16</v>
      </c>
      <c r="C39" s="1" t="s">
        <v>49</v>
      </c>
      <c r="D39" s="1" t="s">
        <v>81</v>
      </c>
      <c r="E39" s="1" t="s">
        <v>113</v>
      </c>
      <c r="F39" s="1" t="s">
        <v>147</v>
      </c>
    </row>
    <row r="40" spans="1:6" x14ac:dyDescent="0.4">
      <c r="A40">
        <v>539</v>
      </c>
      <c r="B40" s="2" t="s">
        <v>14</v>
      </c>
      <c r="C40" s="1" t="s">
        <v>47</v>
      </c>
      <c r="D40" s="1" t="s">
        <v>79</v>
      </c>
      <c r="E40" s="1" t="s">
        <v>111</v>
      </c>
      <c r="F40" s="1" t="s">
        <v>145</v>
      </c>
    </row>
    <row r="41" spans="1:6" x14ac:dyDescent="0.15">
      <c r="A41">
        <v>540</v>
      </c>
      <c r="B41" s="1" t="s">
        <v>34</v>
      </c>
      <c r="C41" s="1" t="s">
        <v>38</v>
      </c>
      <c r="D41" s="1" t="s">
        <v>98</v>
      </c>
      <c r="E41" s="1" t="s">
        <v>131</v>
      </c>
      <c r="F41" s="1" t="s">
        <v>165</v>
      </c>
    </row>
    <row r="42" spans="1:6" x14ac:dyDescent="0.15">
      <c r="A42">
        <v>541</v>
      </c>
      <c r="B42" s="1" t="s">
        <v>36</v>
      </c>
      <c r="C42" s="1" t="s">
        <v>38</v>
      </c>
      <c r="D42" s="1" t="s">
        <v>98</v>
      </c>
      <c r="E42" s="1" t="s">
        <v>134</v>
      </c>
      <c r="F42" s="1" t="s">
        <v>134</v>
      </c>
    </row>
    <row r="43" spans="1:6" x14ac:dyDescent="0.15">
      <c r="A43">
        <v>542</v>
      </c>
      <c r="B43" s="1" t="s">
        <v>31</v>
      </c>
      <c r="C43" s="1" t="s">
        <v>64</v>
      </c>
      <c r="D43" s="1" t="s">
        <v>95</v>
      </c>
      <c r="E43" s="1" t="s">
        <v>128</v>
      </c>
      <c r="F43" s="1" t="s">
        <v>162</v>
      </c>
    </row>
    <row r="44" spans="1:6" x14ac:dyDescent="0.15">
      <c r="A44">
        <v>543</v>
      </c>
      <c r="B44" s="1" t="s">
        <v>168</v>
      </c>
      <c r="C44" s="1" t="s">
        <v>67</v>
      </c>
      <c r="D44" s="1" t="s">
        <v>99</v>
      </c>
      <c r="E44" s="1" t="s">
        <v>132</v>
      </c>
      <c r="F44" s="1" t="s">
        <v>166</v>
      </c>
    </row>
    <row r="45" spans="1:6" x14ac:dyDescent="0.15">
      <c r="A45">
        <v>544</v>
      </c>
      <c r="B45" s="1" t="s">
        <v>33</v>
      </c>
      <c r="C45" s="1" t="s">
        <v>66</v>
      </c>
      <c r="D45" s="1" t="s">
        <v>97</v>
      </c>
      <c r="E45" s="1" t="s">
        <v>130</v>
      </c>
      <c r="F45" s="1" t="s">
        <v>164</v>
      </c>
    </row>
    <row r="46" spans="1:6" x14ac:dyDescent="0.15">
      <c r="A46">
        <v>545</v>
      </c>
      <c r="B46" s="1" t="s">
        <v>35</v>
      </c>
      <c r="C46" s="1" t="s">
        <v>68</v>
      </c>
      <c r="D46" s="1" t="s">
        <v>100</v>
      </c>
      <c r="E46" s="1" t="s">
        <v>133</v>
      </c>
      <c r="F46" s="1" t="s">
        <v>167</v>
      </c>
    </row>
    <row r="47" spans="1:6" x14ac:dyDescent="0.15">
      <c r="A47">
        <v>546</v>
      </c>
      <c r="B47" s="1" t="s">
        <v>32</v>
      </c>
      <c r="C47" s="1" t="s">
        <v>65</v>
      </c>
      <c r="D47" s="1" t="s">
        <v>96</v>
      </c>
      <c r="E47" s="1" t="s">
        <v>129</v>
      </c>
      <c r="F47" s="1" t="s">
        <v>163</v>
      </c>
    </row>
    <row r="48" spans="1:6" x14ac:dyDescent="0.15">
      <c r="A48">
        <v>547</v>
      </c>
      <c r="B48" s="1" t="s">
        <v>246</v>
      </c>
      <c r="C48" s="1" t="s">
        <v>247</v>
      </c>
      <c r="D48" s="1" t="s">
        <v>248</v>
      </c>
      <c r="E48" s="1" t="s">
        <v>249</v>
      </c>
    </row>
    <row r="49" spans="1:5" x14ac:dyDescent="0.15">
      <c r="A49">
        <v>548</v>
      </c>
      <c r="B49" s="1" t="s">
        <v>250</v>
      </c>
      <c r="C49" s="1" t="s">
        <v>251</v>
      </c>
      <c r="D49" s="1" t="s">
        <v>252</v>
      </c>
      <c r="E49" s="1" t="s">
        <v>253</v>
      </c>
    </row>
    <row r="53" spans="1:5" x14ac:dyDescent="0.15">
      <c r="A53" t="s">
        <v>182</v>
      </c>
    </row>
    <row r="54" spans="1:5" x14ac:dyDescent="0.15">
      <c r="A54" t="s">
        <v>183</v>
      </c>
    </row>
    <row r="55" spans="1:5" x14ac:dyDescent="0.15">
      <c r="A55" t="s">
        <v>181</v>
      </c>
    </row>
    <row r="56" spans="1:5" x14ac:dyDescent="0.15">
      <c r="A56" t="s">
        <v>180</v>
      </c>
    </row>
    <row r="57" spans="1:5" x14ac:dyDescent="0.15">
      <c r="A57" t="s">
        <v>176</v>
      </c>
    </row>
    <row r="58" spans="1:5" x14ac:dyDescent="0.15">
      <c r="A58" t="s">
        <v>177</v>
      </c>
    </row>
    <row r="59" spans="1:5" x14ac:dyDescent="0.15">
      <c r="A59" t="s">
        <v>178</v>
      </c>
    </row>
    <row r="60" spans="1:5" x14ac:dyDescent="0.15">
      <c r="A60" t="s">
        <v>179</v>
      </c>
    </row>
    <row r="61" spans="1:5" x14ac:dyDescent="0.15">
      <c r="A61" t="s">
        <v>184</v>
      </c>
    </row>
    <row r="62" spans="1:5" x14ac:dyDescent="0.15">
      <c r="A62" t="s">
        <v>206</v>
      </c>
    </row>
    <row r="66" spans="1:1" x14ac:dyDescent="0.15">
      <c r="A66" t="s">
        <v>185</v>
      </c>
    </row>
    <row r="67" spans="1:1" x14ac:dyDescent="0.15">
      <c r="A67" t="s">
        <v>186</v>
      </c>
    </row>
    <row r="69" spans="1:1" x14ac:dyDescent="0.15">
      <c r="A69" t="s">
        <v>188</v>
      </c>
    </row>
    <row r="70" spans="1:1" x14ac:dyDescent="0.15">
      <c r="A70" t="s">
        <v>189</v>
      </c>
    </row>
    <row r="72" spans="1:1" x14ac:dyDescent="0.15">
      <c r="A72" t="s">
        <v>258</v>
      </c>
    </row>
    <row r="73" spans="1:1" x14ac:dyDescent="0.15">
      <c r="A73" t="s">
        <v>259</v>
      </c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E15" sqref="E15"/>
    </sheetView>
  </sheetViews>
  <sheetFormatPr defaultRowHeight="18.75" x14ac:dyDescent="0.4"/>
  <cols>
    <col min="3" max="3" width="23.5" bestFit="1" customWidth="1"/>
    <col min="4" max="4" width="13.625" bestFit="1" customWidth="1"/>
    <col min="5" max="5" width="23.875" bestFit="1" customWidth="1"/>
  </cols>
  <sheetData>
    <row r="1" spans="1:8" x14ac:dyDescent="0.4">
      <c r="A1" t="s">
        <v>202</v>
      </c>
      <c r="B1" t="s">
        <v>197</v>
      </c>
      <c r="C1" t="s">
        <v>198</v>
      </c>
      <c r="D1" t="s">
        <v>199</v>
      </c>
      <c r="E1" t="s">
        <v>200</v>
      </c>
      <c r="F1" t="s">
        <v>173</v>
      </c>
      <c r="G1" t="s">
        <v>201</v>
      </c>
      <c r="H1" t="s">
        <v>187</v>
      </c>
    </row>
    <row r="2" spans="1:8" x14ac:dyDescent="0.4">
      <c r="A2" t="str">
        <f>IF(F2=0,"",入・出力用!$C$1)</f>
        <v/>
      </c>
      <c r="B2">
        <v>1</v>
      </c>
      <c r="C2" t="str">
        <f>入・出力用!$D$9</f>
        <v/>
      </c>
      <c r="D2" t="str">
        <f>入・出力用!$D$10</f>
        <v/>
      </c>
      <c r="E2">
        <f>IFERROR(INDEX(入・出力用!F:F,MATCH(申込者一覧!$B2,入・出力用!$A:$A,0)),"")</f>
        <v>0</v>
      </c>
      <c r="F2">
        <f>IFERROR(INDEX(入・出力用!B:B,MATCH(申込者一覧!$B2,入・出力用!$A:$A,0)),"")</f>
        <v>0</v>
      </c>
      <c r="G2">
        <f>IFERROR(INDEX(入・出力用!C:C,MATCH(申込者一覧!$B2,入・出力用!$A:$A,0)),"")</f>
        <v>0</v>
      </c>
      <c r="H2">
        <f>IFERROR(INDEX(入・出力用!I:I,MATCH(申込者一覧!$B2,入・出力用!$A:$A,0)),"")</f>
        <v>0</v>
      </c>
    </row>
    <row r="3" spans="1:8" x14ac:dyDescent="0.4">
      <c r="A3" t="str">
        <f>IF(F3=0,"",入・出力用!$C$1)</f>
        <v/>
      </c>
      <c r="B3">
        <v>2</v>
      </c>
      <c r="C3" t="str">
        <f>入・出力用!$D$9</f>
        <v/>
      </c>
      <c r="D3" t="str">
        <f>入・出力用!$D$10</f>
        <v/>
      </c>
      <c r="E3">
        <f>IFERROR(INDEX(入・出力用!F:F,MATCH(申込者一覧!$B3,入・出力用!$A:$A,0)),"")</f>
        <v>0</v>
      </c>
      <c r="F3">
        <f>IFERROR(INDEX(入・出力用!B:B,MATCH(申込者一覧!$B3,入・出力用!$A:$A,0)),"")</f>
        <v>0</v>
      </c>
      <c r="G3">
        <f>IFERROR(INDEX(入・出力用!C:C,MATCH(申込者一覧!$B3,入・出力用!$A:$A,0)),"")</f>
        <v>0</v>
      </c>
      <c r="H3">
        <f>IFERROR(INDEX(入・出力用!I:I,MATCH(申込者一覧!$B3,入・出力用!$A:$A,0)),"")</f>
        <v>0</v>
      </c>
    </row>
    <row r="4" spans="1:8" x14ac:dyDescent="0.4">
      <c r="A4" t="str">
        <f>IF(F4=0,"",入・出力用!$C$1)</f>
        <v/>
      </c>
      <c r="B4">
        <v>3</v>
      </c>
      <c r="C4" t="str">
        <f>入・出力用!$D$9</f>
        <v/>
      </c>
      <c r="D4" t="str">
        <f>入・出力用!$D$10</f>
        <v/>
      </c>
      <c r="E4">
        <f>IFERROR(INDEX(入・出力用!F:F,MATCH(申込者一覧!$B4,入・出力用!$A:$A,0)),"")</f>
        <v>0</v>
      </c>
      <c r="F4">
        <f>IFERROR(INDEX(入・出力用!B:B,MATCH(申込者一覧!$B4,入・出力用!$A:$A,0)),"")</f>
        <v>0</v>
      </c>
      <c r="G4">
        <f>IFERROR(INDEX(入・出力用!C:C,MATCH(申込者一覧!$B4,入・出力用!$A:$A,0)),"")</f>
        <v>0</v>
      </c>
      <c r="H4">
        <f>IFERROR(INDEX(入・出力用!I:I,MATCH(申込者一覧!$B4,入・出力用!$A:$A,0)),"")</f>
        <v>0</v>
      </c>
    </row>
    <row r="5" spans="1:8" x14ac:dyDescent="0.4">
      <c r="A5" t="str">
        <f>IF(F5=0,"",入・出力用!$C$1)</f>
        <v/>
      </c>
      <c r="B5">
        <v>4</v>
      </c>
      <c r="C5" t="str">
        <f>入・出力用!$D$9</f>
        <v/>
      </c>
      <c r="D5" t="str">
        <f>入・出力用!$D$10</f>
        <v/>
      </c>
      <c r="E5">
        <f>IFERROR(INDEX(入・出力用!F:F,MATCH(申込者一覧!$B5,入・出力用!$A:$A,0)),"")</f>
        <v>0</v>
      </c>
      <c r="F5">
        <f>IFERROR(INDEX(入・出力用!B:B,MATCH(申込者一覧!$B5,入・出力用!$A:$A,0)),"")</f>
        <v>0</v>
      </c>
      <c r="G5">
        <f>IFERROR(INDEX(入・出力用!C:C,MATCH(申込者一覧!$B5,入・出力用!$A:$A,0)),"")</f>
        <v>0</v>
      </c>
      <c r="H5">
        <f>IFERROR(INDEX(入・出力用!I:I,MATCH(申込者一覧!$B5,入・出力用!$A:$A,0)),"")</f>
        <v>0</v>
      </c>
    </row>
    <row r="6" spans="1:8" x14ac:dyDescent="0.4">
      <c r="A6" t="str">
        <f>IF(F6=0,"",入・出力用!$C$1)</f>
        <v/>
      </c>
      <c r="B6">
        <v>5</v>
      </c>
      <c r="C6" t="str">
        <f>入・出力用!$D$9</f>
        <v/>
      </c>
      <c r="D6" t="str">
        <f>入・出力用!$D$10</f>
        <v/>
      </c>
      <c r="E6">
        <f>IFERROR(INDEX(入・出力用!F:F,MATCH(申込者一覧!$B6,入・出力用!$A:$A,0)),"")</f>
        <v>0</v>
      </c>
      <c r="F6">
        <f>IFERROR(INDEX(入・出力用!B:B,MATCH(申込者一覧!$B6,入・出力用!$A:$A,0)),"")</f>
        <v>0</v>
      </c>
      <c r="G6">
        <f>IFERROR(INDEX(入・出力用!C:C,MATCH(申込者一覧!$B6,入・出力用!$A:$A,0)),"")</f>
        <v>0</v>
      </c>
      <c r="H6">
        <f>IFERROR(INDEX(入・出力用!I:I,MATCH(申込者一覧!$B6,入・出力用!$A:$A,0)),"")</f>
        <v>0</v>
      </c>
    </row>
    <row r="7" spans="1:8" x14ac:dyDescent="0.4">
      <c r="A7" t="str">
        <f>IF(F7=0,"",入・出力用!$C$1)</f>
        <v/>
      </c>
      <c r="B7">
        <v>6</v>
      </c>
      <c r="C7" t="str">
        <f>入・出力用!$D$9</f>
        <v/>
      </c>
      <c r="D7" t="str">
        <f>入・出力用!$D$10</f>
        <v/>
      </c>
      <c r="E7">
        <f>IFERROR(INDEX(入・出力用!F:F,MATCH(申込者一覧!$B7,入・出力用!$A:$A,0)),"")</f>
        <v>0</v>
      </c>
      <c r="F7">
        <f>IFERROR(INDEX(入・出力用!B:B,MATCH(申込者一覧!$B7,入・出力用!$A:$A,0)),"")</f>
        <v>0</v>
      </c>
      <c r="G7">
        <f>IFERROR(INDEX(入・出力用!C:C,MATCH(申込者一覧!$B7,入・出力用!$A:$A,0)),"")</f>
        <v>0</v>
      </c>
      <c r="H7">
        <f>IFERROR(INDEX(入・出力用!I:I,MATCH(申込者一覧!$B7,入・出力用!$A:$A,0)),"")</f>
        <v>0</v>
      </c>
    </row>
    <row r="8" spans="1:8" x14ac:dyDescent="0.4">
      <c r="A8" t="str">
        <f>IF(F8=0,"",入・出力用!$C$1)</f>
        <v/>
      </c>
      <c r="B8">
        <v>7</v>
      </c>
      <c r="C8" t="str">
        <f>入・出力用!$D$9</f>
        <v/>
      </c>
      <c r="D8" t="str">
        <f>入・出力用!$D$10</f>
        <v/>
      </c>
      <c r="E8">
        <f>IFERROR(INDEX(入・出力用!F:F,MATCH(申込者一覧!$B8,入・出力用!$A:$A,0)),"")</f>
        <v>0</v>
      </c>
      <c r="F8">
        <f>IFERROR(INDEX(入・出力用!B:B,MATCH(申込者一覧!$B8,入・出力用!$A:$A,0)),"")</f>
        <v>0</v>
      </c>
      <c r="G8">
        <f>IFERROR(INDEX(入・出力用!C:C,MATCH(申込者一覧!$B8,入・出力用!$A:$A,0)),"")</f>
        <v>0</v>
      </c>
      <c r="H8">
        <f>IFERROR(INDEX(入・出力用!I:I,MATCH(申込者一覧!$B8,入・出力用!$A:$A,0)),"")</f>
        <v>0</v>
      </c>
    </row>
    <row r="9" spans="1:8" x14ac:dyDescent="0.4">
      <c r="A9" t="str">
        <f>IF(F9=0,"",入・出力用!$C$1)</f>
        <v/>
      </c>
      <c r="B9">
        <v>8</v>
      </c>
      <c r="C9" t="str">
        <f>入・出力用!$D$9</f>
        <v/>
      </c>
      <c r="D9" t="str">
        <f>入・出力用!$D$10</f>
        <v/>
      </c>
      <c r="E9">
        <f>IFERROR(INDEX(入・出力用!F:F,MATCH(申込者一覧!$B9,入・出力用!$A:$A,0)),"")</f>
        <v>0</v>
      </c>
      <c r="F9">
        <f>IFERROR(INDEX(入・出力用!B:B,MATCH(申込者一覧!$B9,入・出力用!$A:$A,0)),"")</f>
        <v>0</v>
      </c>
      <c r="G9">
        <f>IFERROR(INDEX(入・出力用!C:C,MATCH(申込者一覧!$B9,入・出力用!$A:$A,0)),"")</f>
        <v>0</v>
      </c>
      <c r="H9">
        <f>IFERROR(INDEX(入・出力用!I:I,MATCH(申込者一覧!$B9,入・出力用!$A:$A,0)),"")</f>
        <v>0</v>
      </c>
    </row>
    <row r="10" spans="1:8" x14ac:dyDescent="0.4">
      <c r="A10" t="str">
        <f>IF(F10=0,"",入・出力用!$C$1)</f>
        <v/>
      </c>
      <c r="B10">
        <v>9</v>
      </c>
      <c r="C10" t="str">
        <f>入・出力用!$D$9</f>
        <v/>
      </c>
      <c r="D10" t="str">
        <f>入・出力用!$D$10</f>
        <v/>
      </c>
      <c r="E10">
        <f>IFERROR(INDEX(入・出力用!F:F,MATCH(申込者一覧!$B10,入・出力用!$A:$A,0)),"")</f>
        <v>0</v>
      </c>
      <c r="F10">
        <f>IFERROR(INDEX(入・出力用!B:B,MATCH(申込者一覧!$B10,入・出力用!$A:$A,0)),"")</f>
        <v>0</v>
      </c>
      <c r="G10">
        <f>IFERROR(INDEX(入・出力用!C:C,MATCH(申込者一覧!$B10,入・出力用!$A:$A,0)),"")</f>
        <v>0</v>
      </c>
      <c r="H10">
        <f>IFERROR(INDEX(入・出力用!I:I,MATCH(申込者一覧!$B10,入・出力用!$A:$A,0)),"")</f>
        <v>0</v>
      </c>
    </row>
    <row r="11" spans="1:8" x14ac:dyDescent="0.4">
      <c r="A11" t="str">
        <f>IF(F11=0,"",入・出力用!$C$1)</f>
        <v/>
      </c>
      <c r="B11">
        <v>10</v>
      </c>
      <c r="C11" t="str">
        <f>入・出力用!$D$9</f>
        <v/>
      </c>
      <c r="D11" t="str">
        <f>入・出力用!$D$10</f>
        <v/>
      </c>
      <c r="E11">
        <f>IFERROR(INDEX(入・出力用!F:F,MATCH(申込者一覧!$B11,入・出力用!$A:$A,0)),"")</f>
        <v>0</v>
      </c>
      <c r="F11">
        <f>IFERROR(INDEX(入・出力用!B:B,MATCH(申込者一覧!$B11,入・出力用!$A:$A,0)),"")</f>
        <v>0</v>
      </c>
      <c r="G11">
        <f>IFERROR(INDEX(入・出力用!C:C,MATCH(申込者一覧!$B11,入・出力用!$A:$A,0)),"")</f>
        <v>0</v>
      </c>
      <c r="H11">
        <f>IFERROR(INDEX(入・出力用!I:I,MATCH(申込者一覧!$B11,入・出力用!$A:$A,0)),"")</f>
        <v>0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入・出力用</vt:lpstr>
      <vt:lpstr>参照</vt:lpstr>
      <vt:lpstr>申込者一覧</vt:lpstr>
      <vt:lpstr>入・出力用!Print_Area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高島　毅</dc:creator>
  <cp:lastModifiedBy>高島　毅</cp:lastModifiedBy>
  <cp:lastPrinted>2020-09-25T01:44:27Z</cp:lastPrinted>
  <dcterms:created xsi:type="dcterms:W3CDTF">2020-09-18T05:16:15Z</dcterms:created>
  <dcterms:modified xsi:type="dcterms:W3CDTF">2020-09-30T02:29:53Z</dcterms:modified>
</cp:coreProperties>
</file>