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専門委員長関係\R8\近畿選手権大会関係\申込関係\"/>
    </mc:Choice>
  </mc:AlternateContent>
  <xr:revisionPtr revIDLastSave="0" documentId="8_{EC89F544-96B0-42D9-AFDE-E2B34C3CD234}" xr6:coauthVersionLast="47" xr6:coauthVersionMax="47" xr10:uidLastSave="{00000000-0000-0000-0000-000000000000}"/>
  <bookViews>
    <workbookView xWindow="-120" yWindow="-120" windowWidth="20730" windowHeight="11040" xr2:uid="{0ADB5425-3C31-4AE2-BFD9-8231A0BD3FAC}"/>
  </bookViews>
  <sheets>
    <sheet name="入力用" sheetId="4" r:id="rId1"/>
    <sheet name="印刷用" sheetId="3" r:id="rId2"/>
    <sheet name="委員長コピペ用" sheetId="6" r:id="rId3"/>
  </sheets>
  <definedNames>
    <definedName name="_xlnm.Print_Area" localSheetId="1">印刷用!$A$1:$K$27</definedName>
    <definedName name="_xlnm.Print_Area" localSheetId="0">入力用!$A$1:$J$33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7" i="3" l="1"/>
  <c r="U1" i="6" s="1"/>
  <c r="A26" i="3"/>
  <c r="T1" i="6" s="1"/>
  <c r="A19" i="4"/>
  <c r="A18" i="4"/>
  <c r="A1" i="3"/>
  <c r="C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B2" i="6"/>
  <c r="D26" i="3"/>
  <c r="K21" i="3"/>
  <c r="H21" i="3"/>
  <c r="F21" i="3"/>
  <c r="D21" i="3"/>
  <c r="K17" i="3"/>
  <c r="H17" i="3"/>
  <c r="F17" i="3"/>
  <c r="D17" i="3"/>
  <c r="H10" i="3"/>
  <c r="H8" i="3"/>
  <c r="D27" i="3"/>
  <c r="K22" i="3"/>
  <c r="K20" i="3"/>
  <c r="K19" i="3"/>
  <c r="H22" i="3"/>
  <c r="H20" i="3"/>
  <c r="H19" i="3"/>
  <c r="F22" i="3"/>
  <c r="F20" i="3"/>
  <c r="F19" i="3"/>
  <c r="D22" i="3"/>
  <c r="D20" i="3"/>
  <c r="D19" i="3"/>
  <c r="K18" i="3"/>
  <c r="K16" i="3"/>
  <c r="K15" i="3"/>
  <c r="H18" i="3"/>
  <c r="H16" i="3"/>
  <c r="H15" i="3"/>
  <c r="F18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I26" i="3"/>
  <c r="D13" i="3"/>
  <c r="D12" i="3"/>
  <c r="G5" i="3"/>
  <c r="E6" i="3"/>
  <c r="C6" i="3"/>
  <c r="K5" i="3"/>
  <c r="K4" i="3"/>
  <c r="G4" i="3"/>
  <c r="A4" i="3"/>
  <c r="K3" i="3"/>
</calcChain>
</file>

<file path=xl/sharedStrings.xml><?xml version="1.0" encoding="utf-8"?>
<sst xmlns="http://schemas.openxmlformats.org/spreadsheetml/2006/main" count="122" uniqueCount="83">
  <si>
    <t>高等学校</t>
    <rPh sb="0" eb="2">
      <t>コウトウ</t>
    </rPh>
    <rPh sb="2" eb="4">
      <t>ガッコウ</t>
    </rPh>
    <phoneticPr fontId="2"/>
  </si>
  <si>
    <t>生年月日</t>
    <rPh sb="0" eb="2">
      <t>セイネン</t>
    </rPh>
    <rPh sb="2" eb="4">
      <t>ガッピ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</si>
  <si>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</si>
  <si>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</si>
  <si>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ﾌﾘｶﾞﾅ</t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</si>
  <si>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</si>
  <si>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〒</t>
    <phoneticPr fontId="2"/>
  </si>
  <si>
    <t>TEL
FAX</t>
    <phoneticPr fontId="2"/>
  </si>
  <si>
    <t>ﾌﾘｶﾞﾅ</t>
    <phoneticPr fontId="2"/>
  </si>
  <si>
    <t>監督氏名</t>
    <rPh sb="0" eb="2">
      <t>カントク</t>
    </rPh>
    <rPh sb="2" eb="4">
      <t>シメイ</t>
    </rPh>
    <phoneticPr fontId="2"/>
  </si>
  <si>
    <t>選手氏名</t>
    <rPh sb="0" eb="2">
      <t>センシュ</t>
    </rPh>
    <rPh sb="2" eb="4">
      <t>シメイ</t>
    </rPh>
    <phoneticPr fontId="2"/>
  </si>
  <si>
    <t>学校住所</t>
    <rPh sb="0" eb="2">
      <t>ガッコウ</t>
    </rPh>
    <rPh sb="2" eb="4">
      <t>ジュウショ</t>
    </rPh>
    <phoneticPr fontId="2"/>
  </si>
  <si>
    <t>（学年）</t>
    <rPh sb="1" eb="3">
      <t>ガクネン</t>
    </rPh>
    <phoneticPr fontId="2"/>
  </si>
  <si>
    <t>ﾌ   ﾘ   ｶﾞ   ﾅ</t>
    <phoneticPr fontId="2"/>
  </si>
  <si>
    <t>このシートに入力してください</t>
    <rPh sb="6" eb="8">
      <t>ニュウリョク</t>
    </rPh>
    <phoneticPr fontId="2"/>
  </si>
  <si>
    <t>交通</t>
    <rPh sb="0" eb="2">
      <t>コウツウ</t>
    </rPh>
    <phoneticPr fontId="2"/>
  </si>
  <si>
    <t>性別</t>
    <rPh sb="0" eb="2">
      <t>セイベツ</t>
    </rPh>
    <phoneticPr fontId="2"/>
  </si>
  <si>
    <t>府県</t>
    <rPh sb="0" eb="2">
      <t>フケン</t>
    </rPh>
    <phoneticPr fontId="2"/>
  </si>
  <si>
    <t>年度</t>
    <rPh sb="0" eb="2">
      <t>ネンド</t>
    </rPh>
    <phoneticPr fontId="2"/>
  </si>
  <si>
    <t>電車</t>
    <rPh sb="0" eb="2">
      <t>デンシャ</t>
    </rPh>
    <phoneticPr fontId="2"/>
  </si>
  <si>
    <t>男子</t>
    <rPh sb="0" eb="2">
      <t>ダンシ</t>
    </rPh>
    <phoneticPr fontId="2"/>
  </si>
  <si>
    <t>大阪府</t>
    <rPh sb="0" eb="3">
      <t>オオサカフ</t>
    </rPh>
    <phoneticPr fontId="2"/>
  </si>
  <si>
    <t>←マウスで選択</t>
    <rPh sb="5" eb="7">
      <t>センタク</t>
    </rPh>
    <phoneticPr fontId="2"/>
  </si>
  <si>
    <t>自動車</t>
    <rPh sb="0" eb="3">
      <t>ジドウシャ</t>
    </rPh>
    <phoneticPr fontId="2"/>
  </si>
  <si>
    <t>女子</t>
    <rPh sb="0" eb="2">
      <t>ジョシ</t>
    </rPh>
    <phoneticPr fontId="2"/>
  </si>
  <si>
    <t>京都府</t>
    <rPh sb="0" eb="3">
      <t>キョウトフ</t>
    </rPh>
    <phoneticPr fontId="2"/>
  </si>
  <si>
    <t>兵庫県</t>
    <rPh sb="0" eb="3">
      <t>ヒョウゴケン</t>
    </rPh>
    <phoneticPr fontId="2"/>
  </si>
  <si>
    <t>滋賀県</t>
    <rPh sb="0" eb="3">
      <t>シガケン</t>
    </rPh>
    <phoneticPr fontId="2"/>
  </si>
  <si>
    <t>学校名ﾌﾘｶﾞﾅ</t>
    <rPh sb="0" eb="2">
      <t>ガッコウ</t>
    </rPh>
    <rPh sb="2" eb="3">
      <t>メイ</t>
    </rPh>
    <phoneticPr fontId="2"/>
  </si>
  <si>
    <t>奈良県</t>
    <rPh sb="0" eb="3">
      <t>ナラケン</t>
    </rPh>
    <phoneticPr fontId="2"/>
  </si>
  <si>
    <t>学校名</t>
    <rPh sb="0" eb="2">
      <t>ガッコウ</t>
    </rPh>
    <rPh sb="2" eb="3">
      <t>メイ</t>
    </rPh>
    <phoneticPr fontId="2"/>
  </si>
  <si>
    <t>和歌山県</t>
    <rPh sb="0" eb="4">
      <t>ワカヤマケン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</si>
  <si>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</si>
  <si>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</si>
  <si>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</si>
  <si>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</si>
  <si>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</si>
  <si>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交通手段</t>
    <rPh sb="0" eb="2">
      <t>コウツウ</t>
    </rPh>
    <rPh sb="2" eb="4">
      <t>シュダン</t>
    </rPh>
    <phoneticPr fontId="2"/>
  </si>
  <si>
    <t>↓半角ｶﾀｶﾅ</t>
    <rPh sb="1" eb="3">
      <t>ハンカク</t>
    </rPh>
    <phoneticPr fontId="2"/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</si>
  <si>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</si>
  <si>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</si>
  <si>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</si>
  <si>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</si>
  <si>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</si>
  <si>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</si>
  <si>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学年</t>
    <rPh sb="0" eb="2">
      <t>ガクネン</t>
    </rPh>
    <phoneticPr fontId="2"/>
  </si>
  <si>
    <t>1位</t>
    <rPh sb="1" eb="2">
      <t>イ</t>
    </rPh>
    <phoneticPr fontId="8"/>
  </si>
  <si>
    <t>はマウスで選択してください</t>
    <rPh sb="5" eb="7">
      <t>センタク</t>
    </rPh>
    <phoneticPr fontId="8"/>
  </si>
  <si>
    <t>2位</t>
    <rPh sb="1" eb="2">
      <t>イ</t>
    </rPh>
    <phoneticPr fontId="8"/>
  </si>
  <si>
    <t>ｺｳﾄｳｶﾞｯｺｳ</t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</si>
  <si>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8"/>
  </si>
  <si>
    <t>ＴＥＬ</t>
    <phoneticPr fontId="2"/>
  </si>
  <si>
    <t>ＦＡＸ</t>
    <phoneticPr fontId="2"/>
  </si>
  <si>
    <t>監督氏名</t>
    <rPh sb="0" eb="2">
      <t>カントク</t>
    </rPh>
    <rPh sb="2" eb="4">
      <t>シメイ</t>
    </rPh>
    <phoneticPr fontId="8"/>
  </si>
  <si>
    <t>ﾌﾘｶﾞﾅ</t>
    <phoneticPr fontId="8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</si>
  <si>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</si>
  <si>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〔　団体戦申込書〕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phoneticPr fontId="2"/>
  </si>
  <si>
    <t>3位</t>
    <rPh sb="1" eb="2">
      <t>イ</t>
    </rPh>
    <phoneticPr fontId="8"/>
  </si>
  <si>
    <t>5位</t>
    <rPh sb="1" eb="2">
      <t>イ</t>
    </rPh>
    <phoneticPr fontId="8"/>
  </si>
  <si>
    <t>選手名簿</t>
    <rPh sb="0" eb="2">
      <t>センシュ</t>
    </rPh>
    <rPh sb="2" eb="4">
      <t>メイボ</t>
    </rPh>
    <phoneticPr fontId="8"/>
  </si>
  <si>
    <t>A</t>
    <phoneticPr fontId="8"/>
  </si>
  <si>
    <t>B</t>
    <phoneticPr fontId="8"/>
  </si>
  <si>
    <t>←姓と名の間にスペースを一つ入れてください。</t>
    <rPh sb="1" eb="2">
      <t>セイ</t>
    </rPh>
    <rPh sb="3" eb="4">
      <t>ナ</t>
    </rPh>
    <rPh sb="5" eb="6">
      <t>アイダ</t>
    </rPh>
    <rPh sb="12" eb="13">
      <t>ヒト</t>
    </rPh>
    <rPh sb="14" eb="15">
      <t>イ</t>
    </rPh>
    <phoneticPr fontId="2"/>
  </si>
  <si>
    <t>←学校名の略を５文字まで</t>
    <rPh sb="1" eb="3">
      <t>ガッコウ</t>
    </rPh>
    <rPh sb="3" eb="4">
      <t>メイ</t>
    </rPh>
    <rPh sb="5" eb="6">
      <t>リャク</t>
    </rPh>
    <rPh sb="8" eb="10">
      <t>モジ</t>
    </rPh>
    <phoneticPr fontId="2"/>
  </si>
  <si>
    <t>大会実績</t>
    <rPh sb="0" eb="2">
      <t>タイカイ</t>
    </rPh>
    <rPh sb="2" eb="4">
      <t>ジッセキ</t>
    </rPh>
    <phoneticPr fontId="8"/>
  </si>
  <si>
    <t>大会実績</t>
    <rPh sb="0" eb="2">
      <t>タイカイ</t>
    </rPh>
    <rPh sb="2" eb="4">
      <t>ジッセキ</t>
    </rPh>
    <phoneticPr fontId="2"/>
  </si>
  <si>
    <t>大型バス</t>
    <rPh sb="0" eb="2">
      <t>オオガタ</t>
    </rPh>
    <phoneticPr fontId="2"/>
  </si>
  <si>
    <t>マイクロバス</t>
    <phoneticPr fontId="8"/>
  </si>
  <si>
    <t>その他</t>
    <rPh sb="2" eb="3">
      <t>タ</t>
    </rPh>
    <phoneticPr fontId="8"/>
  </si>
  <si>
    <t>学　校　名</t>
    <rPh sb="0" eb="5">
      <t>ガッコウメイ</t>
    </rPh>
    <phoneticPr fontId="8"/>
  </si>
  <si>
    <t>監　督　名</t>
    <rPh sb="0" eb="3">
      <t>カントク</t>
    </rPh>
    <rPh sb="4" eb="5">
      <t>メイ</t>
    </rPh>
    <phoneticPr fontId="8"/>
  </si>
  <si>
    <t>選手氏名</t>
    <rPh sb="0" eb="2">
      <t>センシュ</t>
    </rPh>
    <rPh sb="2" eb="4">
      <t>シメイ</t>
    </rPh>
    <phoneticPr fontId="8"/>
  </si>
  <si>
    <t>学年</t>
    <rPh sb="0" eb="2">
      <t>ガクネン</t>
    </rPh>
    <phoneticPr fontId="8"/>
  </si>
  <si>
    <t>出場</t>
    <rPh sb="0" eb="2">
      <t>シュツジョウ</t>
    </rPh>
    <phoneticPr fontId="8"/>
  </si>
  <si>
    <t>ﾍﾞｽﾄ4</t>
    <phoneticPr fontId="8"/>
  </si>
  <si>
    <t>ﾍﾞｽﾄ8</t>
    <phoneticPr fontId="8"/>
  </si>
  <si>
    <t>4位</t>
    <rPh sb="1" eb="2">
      <t>イ</t>
    </rPh>
    <phoneticPr fontId="8"/>
  </si>
  <si>
    <t>ﾍﾞｽﾄ16</t>
    <phoneticPr fontId="8"/>
  </si>
  <si>
    <t>ﾍﾞｽﾄ32</t>
  </si>
  <si>
    <t>引率教員</t>
    <rPh sb="0" eb="2">
      <t>インソツ</t>
    </rPh>
    <rPh sb="2" eb="4">
      <t>キョウイン</t>
    </rPh>
    <phoneticPr fontId="8"/>
  </si>
  <si>
    <t>コーチ</t>
    <phoneticPr fontId="8"/>
  </si>
  <si>
    <t>トレーナー</t>
    <phoneticPr fontId="8"/>
  </si>
  <si>
    <t>↑赤枠内をコピーして委員長ファイル「団体登録シート」に貼り付けてください</t>
    <rPh sb="1" eb="3">
      <t>アカワク</t>
    </rPh>
    <rPh sb="3" eb="4">
      <t>ナイ</t>
    </rPh>
    <rPh sb="10" eb="13">
      <t>イインチョウ</t>
    </rPh>
    <rPh sb="18" eb="20">
      <t>ダンタイ</t>
    </rPh>
    <rPh sb="20" eb="22">
      <t>トウロク</t>
    </rPh>
    <rPh sb="27" eb="28">
      <t>ハ</t>
    </rPh>
    <rPh sb="29" eb="30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</si>
</sst>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#&quot;年&quot;"/>
    <numFmt numFmtId="179" formatCode="[&lt;=999]000;[&lt;=99999]000\-00;000\-000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11" fillId="3" borderId="2" xfId="0" applyFont="1" applyFill="1" applyBorder="1">
      <alignment vertical="center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>
      <alignment vertical="center"/>
    </xf>
    <xf numFmtId="0" fontId="11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178" fontId="10" fillId="2" borderId="9" xfId="0" applyNumberFormat="1" applyFont="1" applyFill="1" applyBorder="1" applyAlignment="1" applyProtection="1">
      <alignment horizontal="center" vertical="center"/>
      <protection locked="0"/>
    </xf>
    <xf numFmtId="177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  <protection locked="0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178" fontId="10" fillId="2" borderId="16" xfId="0" applyNumberFormat="1" applyFont="1" applyFill="1" applyBorder="1" applyAlignment="1" applyProtection="1">
      <alignment horizontal="center" vertical="center"/>
      <protection locked="0"/>
    </xf>
    <xf numFmtId="177" fontId="10" fillId="2" borderId="1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4" borderId="17" xfId="0" applyFont="1" applyFill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0" fillId="9" borderId="0" xfId="0" applyFill="1">
      <alignment vertical="center"/>
    </xf>
    <xf numFmtId="0" fontId="14" fillId="9" borderId="0" xfId="0" applyFont="1" applyFill="1" applyAlignment="1">
      <alignment vertical="center" wrapText="1" shrinkToFit="1"/>
    </xf>
    <xf numFmtId="0" fontId="16" fillId="6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8" fillId="5" borderId="18" xfId="2" applyFont="1" applyFill="1" applyBorder="1" applyAlignment="1">
      <alignment horizontal="center" vertical="center" shrinkToFit="1"/>
    </xf>
    <xf numFmtId="0" fontId="16" fillId="6" borderId="6" xfId="0" applyFont="1" applyFill="1" applyBorder="1" applyAlignment="1">
      <alignment horizontal="center" vertical="center" shrinkToFit="1"/>
    </xf>
    <xf numFmtId="0" fontId="16" fillId="6" borderId="19" xfId="0" applyFont="1" applyFill="1" applyBorder="1" applyAlignment="1">
      <alignment horizontal="center" vertical="center" shrinkToFit="1"/>
    </xf>
    <xf numFmtId="0" fontId="16" fillId="6" borderId="20" xfId="0" applyFont="1" applyFill="1" applyBorder="1" applyAlignment="1">
      <alignment horizontal="center" vertical="center" shrinkToFit="1"/>
    </xf>
    <xf numFmtId="0" fontId="16" fillId="6" borderId="21" xfId="0" applyFont="1" applyFill="1" applyBorder="1" applyAlignment="1">
      <alignment horizontal="center" vertical="center" shrinkToFit="1"/>
    </xf>
    <xf numFmtId="0" fontId="16" fillId="6" borderId="22" xfId="0" applyFont="1" applyFill="1" applyBorder="1" applyAlignment="1">
      <alignment horizontal="center" vertical="center" shrinkToFit="1"/>
    </xf>
    <xf numFmtId="0" fontId="17" fillId="6" borderId="23" xfId="0" applyFont="1" applyFill="1" applyBorder="1" applyAlignment="1">
      <alignment horizontal="center" vertical="center" shrinkToFit="1"/>
    </xf>
    <xf numFmtId="0" fontId="17" fillId="6" borderId="6" xfId="0" applyFont="1" applyFill="1" applyBorder="1" applyAlignment="1">
      <alignment horizontal="center" vertical="center" shrinkToFit="1"/>
    </xf>
    <xf numFmtId="0" fontId="18" fillId="5" borderId="52" xfId="2" applyFont="1" applyFill="1" applyBorder="1" applyAlignment="1">
      <alignment horizontal="center" vertical="center" shrinkToFit="1"/>
    </xf>
    <xf numFmtId="0" fontId="1" fillId="2" borderId="53" xfId="2" applyFill="1" applyBorder="1" applyAlignment="1">
      <alignment horizontal="center" vertical="center" shrinkToFit="1"/>
    </xf>
    <xf numFmtId="0" fontId="10" fillId="2" borderId="53" xfId="2" applyFont="1" applyFill="1" applyBorder="1" applyAlignment="1">
      <alignment horizontal="center" vertical="center"/>
    </xf>
    <xf numFmtId="0" fontId="5" fillId="5" borderId="54" xfId="2" applyFont="1" applyFill="1" applyBorder="1" applyAlignment="1">
      <alignment vertical="center" shrinkToFit="1"/>
    </xf>
    <xf numFmtId="0" fontId="5" fillId="5" borderId="55" xfId="2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1" fillId="7" borderId="24" xfId="0" applyFont="1" applyFill="1" applyBorder="1" applyAlignment="1">
      <alignment horizontal="left" vertical="center"/>
    </xf>
    <xf numFmtId="0" fontId="11" fillId="7" borderId="25" xfId="0" applyFont="1" applyFill="1" applyBorder="1" applyAlignment="1">
      <alignment horizontal="left" vertical="center"/>
    </xf>
    <xf numFmtId="0" fontId="11" fillId="7" borderId="26" xfId="0" applyFont="1" applyFill="1" applyBorder="1" applyAlignment="1">
      <alignment horizontal="left" vertical="center"/>
    </xf>
    <xf numFmtId="0" fontId="15" fillId="8" borderId="24" xfId="0" applyFont="1" applyFill="1" applyBorder="1" applyAlignment="1">
      <alignment horizontal="left" vertical="center"/>
    </xf>
    <xf numFmtId="0" fontId="15" fillId="8" borderId="25" xfId="0" applyFont="1" applyFill="1" applyBorder="1" applyAlignment="1">
      <alignment horizontal="left" vertical="center"/>
    </xf>
    <xf numFmtId="0" fontId="15" fillId="8" borderId="26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left" vertical="center"/>
    </xf>
    <xf numFmtId="0" fontId="11" fillId="7" borderId="30" xfId="0" applyFont="1" applyFill="1" applyBorder="1" applyAlignment="1">
      <alignment horizontal="left" vertical="center"/>
    </xf>
    <xf numFmtId="0" fontId="11" fillId="7" borderId="31" xfId="0" applyFont="1" applyFill="1" applyBorder="1" applyAlignment="1">
      <alignment horizontal="left" vertical="center"/>
    </xf>
    <xf numFmtId="0" fontId="11" fillId="7" borderId="32" xfId="0" applyFont="1" applyFill="1" applyBorder="1" applyAlignment="1">
      <alignment horizontal="left" vertical="center"/>
    </xf>
    <xf numFmtId="0" fontId="11" fillId="7" borderId="33" xfId="0" applyFont="1" applyFill="1" applyBorder="1" applyAlignment="1">
      <alignment horizontal="left" vertical="center"/>
    </xf>
    <xf numFmtId="0" fontId="11" fillId="7" borderId="34" xfId="0" applyFont="1" applyFill="1" applyBorder="1" applyAlignment="1">
      <alignment horizontal="left" vertical="center"/>
    </xf>
    <xf numFmtId="0" fontId="11" fillId="7" borderId="35" xfId="0" applyFont="1" applyFill="1" applyBorder="1" applyAlignment="1">
      <alignment horizontal="left" vertical="center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27" xfId="0" applyFont="1" applyFill="1" applyBorder="1" applyAlignment="1" applyProtection="1">
      <alignment horizontal="center" vertical="center" shrinkToFit="1"/>
      <protection locked="0"/>
    </xf>
    <xf numFmtId="179" fontId="10" fillId="2" borderId="6" xfId="0" applyNumberFormat="1" applyFont="1" applyFill="1" applyBorder="1" applyAlignment="1" applyProtection="1">
      <alignment horizontal="center" vertical="center" shrinkToFit="1"/>
      <protection locked="0"/>
    </xf>
    <xf numFmtId="179" fontId="10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0" xfId="0" applyFont="1">
      <alignment vertical="center"/>
    </xf>
    <xf numFmtId="0" fontId="10" fillId="2" borderId="3" xfId="0" applyFont="1" applyFill="1" applyBorder="1" applyAlignment="1" applyProtection="1">
      <alignment horizontal="left" vertical="center" shrinkToFit="1"/>
      <protection locked="0"/>
    </xf>
    <xf numFmtId="0" fontId="10" fillId="2" borderId="29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10" fillId="2" borderId="36" xfId="0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 wrapText="1"/>
    </xf>
    <xf numFmtId="176" fontId="3" fillId="0" borderId="3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29" xfId="0" quotePrefix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indent="2"/>
    </xf>
  </cellXfs>
  <cellStyles count="3">
    <cellStyle name="標準" xfId="0" builtinId="0"/>
    <cellStyle name="標準 2" xfId="1" xr:uid="{ABF8EE48-E44D-41AF-9D9C-C5F3B3BD351B}"/>
    <cellStyle name="標準_団体入力" xfId="2" xr:uid="{B86DE79B-50F9-4CE7-B1DA-C694DDB593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02B0-50B5-416D-B6E4-9E599E0A66C0}">
  <sheetPr>
    <tabColor indexed="13"/>
    <pageSetUpPr fitToPage="1"/>
  </sheetPr>
  <dimension ref="A1:HI33"/>
  <sheetViews>
    <sheetView showGridLines="0" tabSelected="1" topLeftCell="A7" zoomScale="85" zoomScaleNormal="85" workbookViewId="0">
      <selection activeCell="P21" sqref="P21"/>
    </sheetView>
  </sheetViews>
  <sheetFormatPr defaultRowHeight="22.5" customHeight="1" x14ac:dyDescent="0.15"/>
  <cols>
    <col min="1" max="1" width="7" customWidth="1"/>
    <col min="2" max="2" width="6.125" bestFit="1" customWidth="1"/>
    <col min="3" max="4" width="15" customWidth="1"/>
    <col min="5" max="6" width="10.375" customWidth="1"/>
    <col min="7" max="7" width="12" bestFit="1" customWidth="1"/>
    <col min="8" max="8" width="11.875" bestFit="1" customWidth="1"/>
    <col min="9" max="10" width="11.875" customWidth="1"/>
    <col min="11" max="13" width="11.75" customWidth="1"/>
    <col min="217" max="217" width="9" style="31" customWidth="1"/>
  </cols>
  <sheetData>
    <row r="1" spans="1:217" ht="22.5" customHeight="1" thickTop="1" thickBot="1" x14ac:dyDescent="0.2">
      <c r="A1" s="89" t="s">
        <v>14</v>
      </c>
      <c r="B1" s="90"/>
      <c r="C1" s="90"/>
      <c r="D1" s="90"/>
      <c r="E1" s="90"/>
      <c r="F1" s="90"/>
      <c r="G1" s="90"/>
      <c r="H1" s="90"/>
      <c r="I1" s="90"/>
      <c r="J1" s="91"/>
      <c r="HD1" t="s">
        <v>79</v>
      </c>
      <c r="HE1" t="s">
        <v>15</v>
      </c>
      <c r="HF1" t="s">
        <v>16</v>
      </c>
      <c r="HG1" t="s">
        <v>17</v>
      </c>
      <c r="HH1" s="47" t="s">
        <v>46</v>
      </c>
      <c r="HI1" s="31" t="s">
        <v>46</v>
      </c>
    </row>
    <row r="2" spans="1:217" ht="21" customHeight="1" thickTop="1" x14ac:dyDescent="0.15">
      <c r="A2" s="100" t="s">
        <v>18</v>
      </c>
      <c r="B2" s="101"/>
      <c r="C2" s="9">
        <v>8</v>
      </c>
      <c r="D2" t="s">
        <v>18</v>
      </c>
      <c r="HD2" t="s">
        <v>81</v>
      </c>
      <c r="HE2" t="s">
        <v>19</v>
      </c>
      <c r="HF2" t="s">
        <v>20</v>
      </c>
      <c r="HG2" t="s">
        <v>21</v>
      </c>
      <c r="HH2" s="47" t="s">
        <v>48</v>
      </c>
      <c r="HI2" s="31" t="s">
        <v>48</v>
      </c>
    </row>
    <row r="3" spans="1:217" ht="21" customHeight="1" x14ac:dyDescent="0.15">
      <c r="A3" s="62" t="s">
        <v>16</v>
      </c>
      <c r="B3" s="63"/>
      <c r="C3" s="10" t="s">
        <v>24</v>
      </c>
      <c r="D3" s="93" t="s">
        <v>22</v>
      </c>
      <c r="E3" s="94"/>
      <c r="F3" s="11"/>
      <c r="G3" s="12"/>
      <c r="H3" s="73" t="s">
        <v>47</v>
      </c>
      <c r="I3" s="74"/>
      <c r="HD3" t="s">
        <v>80</v>
      </c>
      <c r="HE3" t="s">
        <v>23</v>
      </c>
      <c r="HF3" t="s">
        <v>24</v>
      </c>
      <c r="HG3" t="s">
        <v>25</v>
      </c>
      <c r="HH3" s="47" t="s">
        <v>74</v>
      </c>
      <c r="HI3" s="31" t="s">
        <v>57</v>
      </c>
    </row>
    <row r="4" spans="1:217" ht="21" customHeight="1" x14ac:dyDescent="0.15">
      <c r="A4" s="62" t="s">
        <v>17</v>
      </c>
      <c r="B4" s="63"/>
      <c r="C4" s="13"/>
      <c r="D4" s="93" t="s">
        <v>22</v>
      </c>
      <c r="E4" s="94"/>
      <c r="F4" s="11"/>
      <c r="G4" s="11"/>
      <c r="HE4" t="s">
        <v>66</v>
      </c>
      <c r="HG4" t="s">
        <v>27</v>
      </c>
      <c r="HH4" s="47" t="s">
        <v>75</v>
      </c>
      <c r="HI4" s="31" t="s">
        <v>76</v>
      </c>
    </row>
    <row r="5" spans="1:217" ht="21" customHeight="1" thickBot="1" x14ac:dyDescent="0.2">
      <c r="A5" s="62" t="s">
        <v>28</v>
      </c>
      <c r="B5" s="63"/>
      <c r="C5" s="75"/>
      <c r="D5" s="75"/>
      <c r="E5" s="76" t="s">
        <v>49</v>
      </c>
      <c r="F5" s="72"/>
      <c r="HE5" t="s">
        <v>67</v>
      </c>
      <c r="HG5" t="s">
        <v>29</v>
      </c>
      <c r="HH5" s="47" t="s">
        <v>77</v>
      </c>
      <c r="HI5" s="31" t="s">
        <v>58</v>
      </c>
    </row>
    <row r="6" spans="1:217" ht="21" customHeight="1" thickTop="1" thickBot="1" x14ac:dyDescent="0.2">
      <c r="A6" s="62" t="s">
        <v>30</v>
      </c>
      <c r="B6" s="63"/>
      <c r="C6" s="75"/>
      <c r="D6" s="75"/>
      <c r="E6" s="14" t="s">
        <v>0</v>
      </c>
      <c r="F6" s="64" t="s">
        <v>63</v>
      </c>
      <c r="G6" s="65"/>
      <c r="H6" s="66"/>
      <c r="HE6" t="s">
        <v>68</v>
      </c>
      <c r="HG6" t="s">
        <v>31</v>
      </c>
      <c r="HH6" s="47" t="s">
        <v>78</v>
      </c>
    </row>
    <row r="7" spans="1:217" ht="21" customHeight="1" thickTop="1" thickBot="1" x14ac:dyDescent="0.2">
      <c r="A7" s="62" t="s">
        <v>32</v>
      </c>
      <c r="B7" s="63"/>
      <c r="C7" s="99"/>
      <c r="D7" s="99"/>
      <c r="E7" s="67" t="s">
        <v>62</v>
      </c>
      <c r="F7" s="68"/>
      <c r="G7" s="68"/>
      <c r="H7" s="69"/>
      <c r="HG7" t="s">
        <v>26</v>
      </c>
      <c r="HH7" s="47" t="s">
        <v>73</v>
      </c>
    </row>
    <row r="8" spans="1:217" ht="21" customHeight="1" thickTop="1" thickBot="1" x14ac:dyDescent="0.2">
      <c r="A8" s="62" t="s">
        <v>33</v>
      </c>
      <c r="B8" s="63"/>
      <c r="C8" s="99"/>
      <c r="D8" s="99"/>
      <c r="E8" s="67" t="s">
        <v>62</v>
      </c>
      <c r="F8" s="68"/>
      <c r="G8" s="68"/>
      <c r="H8" s="69"/>
      <c r="HC8" s="31"/>
      <c r="HI8"/>
    </row>
    <row r="9" spans="1:217" ht="21" customHeight="1" thickTop="1" thickBot="1" x14ac:dyDescent="0.2">
      <c r="A9" s="62" t="s">
        <v>34</v>
      </c>
      <c r="B9" s="63"/>
      <c r="C9" s="85"/>
      <c r="D9" s="86"/>
      <c r="E9" s="64" t="s">
        <v>50</v>
      </c>
      <c r="F9" s="65"/>
      <c r="G9" s="65"/>
      <c r="H9" s="66"/>
      <c r="HC9" s="31"/>
      <c r="HI9"/>
    </row>
    <row r="10" spans="1:217" ht="21" customHeight="1" thickTop="1" thickBot="1" x14ac:dyDescent="0.2">
      <c r="A10" s="62" t="s">
        <v>35</v>
      </c>
      <c r="B10" s="63"/>
      <c r="C10" s="95"/>
      <c r="D10" s="96"/>
      <c r="E10" s="97"/>
      <c r="F10" s="97"/>
      <c r="G10" s="97"/>
      <c r="H10" s="98"/>
      <c r="HC10" s="31"/>
      <c r="HI10"/>
    </row>
    <row r="11" spans="1:217" ht="21" customHeight="1" thickTop="1" x14ac:dyDescent="0.15">
      <c r="A11" s="62" t="s">
        <v>51</v>
      </c>
      <c r="B11" s="63"/>
      <c r="C11" s="83"/>
      <c r="D11" s="84"/>
      <c r="E11" s="77" t="s">
        <v>36</v>
      </c>
      <c r="F11" s="78"/>
      <c r="G11" s="78"/>
      <c r="H11" s="79"/>
      <c r="HC11" s="31"/>
      <c r="HI11"/>
    </row>
    <row r="12" spans="1:217" ht="21" customHeight="1" thickBot="1" x14ac:dyDescent="0.2">
      <c r="A12" s="62" t="s">
        <v>52</v>
      </c>
      <c r="B12" s="63"/>
      <c r="C12" s="75"/>
      <c r="D12" s="87"/>
      <c r="E12" s="80"/>
      <c r="F12" s="81"/>
      <c r="G12" s="81"/>
      <c r="H12" s="82"/>
    </row>
    <row r="13" spans="1:217" ht="21" customHeight="1" thickTop="1" thickBot="1" x14ac:dyDescent="0.2">
      <c r="A13" s="16"/>
      <c r="B13" s="16"/>
      <c r="C13" s="26"/>
      <c r="D13" s="26"/>
      <c r="E13" s="15"/>
      <c r="F13" s="15"/>
      <c r="G13" s="15"/>
      <c r="H13" s="15"/>
    </row>
    <row r="14" spans="1:217" ht="21" customHeight="1" thickTop="1" thickBot="1" x14ac:dyDescent="0.2">
      <c r="A14" s="88" t="s">
        <v>54</v>
      </c>
      <c r="B14" s="88"/>
      <c r="C14" s="75"/>
      <c r="D14" s="75"/>
      <c r="E14" s="67" t="s">
        <v>62</v>
      </c>
      <c r="F14" s="68"/>
      <c r="G14" s="68"/>
      <c r="H14" s="69"/>
    </row>
    <row r="15" spans="1:217" ht="21" customHeight="1" thickTop="1" thickBot="1" x14ac:dyDescent="0.2">
      <c r="A15" s="88" t="s">
        <v>53</v>
      </c>
      <c r="B15" s="88"/>
      <c r="C15" s="75"/>
      <c r="D15" s="75"/>
      <c r="E15" s="67" t="s">
        <v>62</v>
      </c>
      <c r="F15" s="68"/>
      <c r="G15" s="68"/>
      <c r="H15" s="69"/>
    </row>
    <row r="16" spans="1:217" ht="21" customHeight="1" thickTop="1" x14ac:dyDescent="0.15">
      <c r="A16" s="16"/>
      <c r="B16" s="16"/>
      <c r="C16" s="17"/>
      <c r="D16" s="17"/>
    </row>
    <row r="17" spans="1:12" ht="21" customHeight="1" x14ac:dyDescent="0.15">
      <c r="A17" s="72" t="s">
        <v>64</v>
      </c>
      <c r="B17" s="72"/>
      <c r="C17" s="72"/>
      <c r="D17" s="17"/>
      <c r="E17" s="44"/>
      <c r="F17" s="45"/>
      <c r="G17" s="45"/>
      <c r="H17" s="45"/>
    </row>
    <row r="18" spans="1:12" ht="21" customHeight="1" x14ac:dyDescent="0.15">
      <c r="A18" s="71" t="str">
        <f>"R"&amp;C2-1&amp;"選手権"</f>
        <v>R7選手権</v>
      </c>
      <c r="B18" s="71"/>
      <c r="C18" s="10"/>
      <c r="D18" s="22" t="s">
        <v>22</v>
      </c>
      <c r="E18" s="70"/>
      <c r="F18" s="70"/>
      <c r="G18" s="70"/>
      <c r="H18" s="70"/>
      <c r="J18" s="39"/>
      <c r="K18" s="39"/>
    </row>
    <row r="19" spans="1:12" ht="21" customHeight="1" x14ac:dyDescent="0.15">
      <c r="A19" s="71" t="str">
        <f>"R"&amp;C2-1&amp;"インドア"</f>
        <v>R7インドア</v>
      </c>
      <c r="B19" s="71"/>
      <c r="C19" s="10"/>
      <c r="D19" s="22" t="s">
        <v>22</v>
      </c>
      <c r="E19" s="70"/>
      <c r="F19" s="70"/>
      <c r="G19" s="70"/>
      <c r="H19" s="70"/>
      <c r="J19" s="39"/>
      <c r="K19" s="39"/>
    </row>
    <row r="20" spans="1:12" ht="21" customHeight="1" x14ac:dyDescent="0.15">
      <c r="A20" s="31"/>
      <c r="B20" s="31"/>
      <c r="C20" s="17"/>
      <c r="E20" s="70"/>
      <c r="F20" s="70"/>
      <c r="G20" s="70"/>
      <c r="H20" s="70"/>
      <c r="J20" s="39"/>
      <c r="K20" s="39"/>
    </row>
    <row r="21" spans="1:12" ht="21" customHeight="1" x14ac:dyDescent="0.15">
      <c r="A21" s="31"/>
      <c r="B21" s="31"/>
      <c r="C21" s="32"/>
      <c r="D21" s="33"/>
      <c r="I21" s="39"/>
      <c r="J21" s="39"/>
      <c r="K21" s="39"/>
    </row>
    <row r="22" spans="1:12" ht="21" customHeight="1" x14ac:dyDescent="0.15">
      <c r="A22" s="62" t="s">
        <v>37</v>
      </c>
      <c r="B22" s="63"/>
      <c r="C22" s="10"/>
      <c r="D22" s="73" t="s">
        <v>22</v>
      </c>
      <c r="E22" s="74"/>
    </row>
    <row r="23" spans="1:12" ht="14.25" customHeight="1" thickBot="1" x14ac:dyDescent="0.2"/>
    <row r="24" spans="1:12" ht="22.5" customHeight="1" thickTop="1" thickBot="1" x14ac:dyDescent="0.2">
      <c r="E24" s="92" t="s">
        <v>38</v>
      </c>
      <c r="F24" s="92"/>
      <c r="G24" s="42" t="s">
        <v>39</v>
      </c>
      <c r="H24" s="64" t="s">
        <v>40</v>
      </c>
      <c r="I24" s="65"/>
      <c r="J24" s="66"/>
      <c r="K24" s="11"/>
      <c r="L24" s="11"/>
    </row>
    <row r="25" spans="1:12" ht="32.25" customHeight="1" thickTop="1" x14ac:dyDescent="0.15">
      <c r="A25" s="71" t="s">
        <v>59</v>
      </c>
      <c r="B25" s="71"/>
      <c r="C25" s="18" t="s">
        <v>41</v>
      </c>
      <c r="D25" s="18" t="s">
        <v>42</v>
      </c>
      <c r="E25" s="40" t="s">
        <v>43</v>
      </c>
      <c r="F25" s="40" t="s">
        <v>44</v>
      </c>
      <c r="G25" s="41" t="s">
        <v>45</v>
      </c>
      <c r="H25" s="41" t="s">
        <v>1</v>
      </c>
    </row>
    <row r="26" spans="1:12" ht="17.25" x14ac:dyDescent="0.15">
      <c r="A26" s="71">
        <v>1</v>
      </c>
      <c r="B26" s="34" t="s">
        <v>60</v>
      </c>
      <c r="C26" s="19"/>
      <c r="D26" s="19"/>
      <c r="E26" s="19"/>
      <c r="F26" s="19"/>
      <c r="G26" s="20"/>
      <c r="H26" s="21"/>
      <c r="I26" s="22"/>
      <c r="J26" s="11"/>
      <c r="K26" s="11"/>
    </row>
    <row r="27" spans="1:12" ht="17.25" x14ac:dyDescent="0.15">
      <c r="A27" s="71"/>
      <c r="B27" s="35" t="s">
        <v>61</v>
      </c>
      <c r="C27" s="36"/>
      <c r="D27" s="36"/>
      <c r="E27" s="36"/>
      <c r="F27" s="36"/>
      <c r="G27" s="37"/>
      <c r="H27" s="38"/>
    </row>
    <row r="28" spans="1:12" ht="17.25" x14ac:dyDescent="0.15">
      <c r="A28" s="71">
        <v>2</v>
      </c>
      <c r="B28" s="34" t="s">
        <v>60</v>
      </c>
      <c r="C28" s="19"/>
      <c r="D28" s="19"/>
      <c r="E28" s="19"/>
      <c r="F28" s="19"/>
      <c r="G28" s="20"/>
      <c r="H28" s="21"/>
    </row>
    <row r="29" spans="1:12" ht="17.25" x14ac:dyDescent="0.15">
      <c r="A29" s="71"/>
      <c r="B29" s="35" t="s">
        <v>61</v>
      </c>
      <c r="C29" s="36"/>
      <c r="D29" s="36"/>
      <c r="E29" s="36"/>
      <c r="F29" s="36"/>
      <c r="G29" s="37"/>
      <c r="H29" s="38"/>
    </row>
    <row r="30" spans="1:12" ht="17.25" x14ac:dyDescent="0.15">
      <c r="A30" s="71">
        <v>3</v>
      </c>
      <c r="B30" s="34" t="s">
        <v>60</v>
      </c>
      <c r="C30" s="19"/>
      <c r="D30" s="19"/>
      <c r="E30" s="19"/>
      <c r="F30" s="19"/>
      <c r="G30" s="20"/>
      <c r="H30" s="21"/>
    </row>
    <row r="31" spans="1:12" ht="17.25" x14ac:dyDescent="0.15">
      <c r="A31" s="71"/>
      <c r="B31" s="35" t="s">
        <v>61</v>
      </c>
      <c r="C31" s="36"/>
      <c r="D31" s="36"/>
      <c r="E31" s="36"/>
      <c r="F31" s="36"/>
      <c r="G31" s="37"/>
      <c r="H31" s="38"/>
    </row>
    <row r="32" spans="1:12" ht="17.25" x14ac:dyDescent="0.15">
      <c r="A32" s="71">
        <v>4</v>
      </c>
      <c r="B32" s="34" t="s">
        <v>60</v>
      </c>
      <c r="C32" s="19"/>
      <c r="D32" s="19"/>
      <c r="E32" s="19"/>
      <c r="F32" s="19"/>
      <c r="G32" s="20"/>
      <c r="H32" s="21"/>
    </row>
    <row r="33" spans="1:8" ht="17.25" x14ac:dyDescent="0.15">
      <c r="A33" s="71"/>
      <c r="B33" s="35" t="s">
        <v>61</v>
      </c>
      <c r="C33" s="36"/>
      <c r="D33" s="36"/>
      <c r="E33" s="36"/>
      <c r="F33" s="36"/>
      <c r="G33" s="37"/>
      <c r="H33" s="38"/>
    </row>
  </sheetData>
  <mergeCells count="48">
    <mergeCell ref="A1:J1"/>
    <mergeCell ref="E24:F24"/>
    <mergeCell ref="D3:E3"/>
    <mergeCell ref="D4:E4"/>
    <mergeCell ref="D22:E22"/>
    <mergeCell ref="C10:H10"/>
    <mergeCell ref="C8:D8"/>
    <mergeCell ref="C5:D5"/>
    <mergeCell ref="C6:D6"/>
    <mergeCell ref="C7:D7"/>
    <mergeCell ref="A4:B4"/>
    <mergeCell ref="A3:B3"/>
    <mergeCell ref="A19:B19"/>
    <mergeCell ref="A2:B2"/>
    <mergeCell ref="A8:B8"/>
    <mergeCell ref="A7:B7"/>
    <mergeCell ref="A28:A29"/>
    <mergeCell ref="A30:A31"/>
    <mergeCell ref="A32:A33"/>
    <mergeCell ref="A17:C17"/>
    <mergeCell ref="H3:I3"/>
    <mergeCell ref="E9:H9"/>
    <mergeCell ref="C14:D14"/>
    <mergeCell ref="C15:D15"/>
    <mergeCell ref="E5:F5"/>
    <mergeCell ref="E11:H12"/>
    <mergeCell ref="C11:D11"/>
    <mergeCell ref="C9:D9"/>
    <mergeCell ref="C12:D12"/>
    <mergeCell ref="A15:B15"/>
    <mergeCell ref="A14:B14"/>
    <mergeCell ref="A26:A27"/>
    <mergeCell ref="A25:B25"/>
    <mergeCell ref="A12:B12"/>
    <mergeCell ref="A10:B10"/>
    <mergeCell ref="A9:B9"/>
    <mergeCell ref="A18:B18"/>
    <mergeCell ref="A22:B22"/>
    <mergeCell ref="A11:B11"/>
    <mergeCell ref="A6:B6"/>
    <mergeCell ref="A5:B5"/>
    <mergeCell ref="F6:H6"/>
    <mergeCell ref="H24:J24"/>
    <mergeCell ref="E7:H7"/>
    <mergeCell ref="E8:H8"/>
    <mergeCell ref="E15:H15"/>
    <mergeCell ref="E14:H14"/>
    <mergeCell ref="E18:H20"/>
  </mergeCells>
  <phoneticPr fontId="8"/>
  <dataValidations xWindow="308" yWindow="232" count="8">
    <dataValidation imeMode="off" allowBlank="1" showInputMessage="1" showErrorMessage="1" sqref="H26:H33 C9:D9 C11:D12 C13 C16 C20:C21" xr:uid="{C0512745-C321-49F8-8997-5E66E44C8B6D}"/>
    <dataValidation type="list" allowBlank="1" showInputMessage="1" showErrorMessage="1" sqref="C3" xr:uid="{1D1B71CE-DAB2-4EB5-A1F3-698ACE67D23F}">
      <formula1>$HF$2:$HF$3</formula1>
    </dataValidation>
    <dataValidation imeMode="halfKatakana" allowBlank="1" showInputMessage="1" showErrorMessage="1" sqref="E26:F33 C14:D14 C5:D5" xr:uid="{6B572ADA-0B61-446D-A96B-DC390ECB771C}"/>
    <dataValidation imeMode="hiragana" allowBlank="1" showInputMessage="1" showErrorMessage="1" sqref="C6:D8 C10:H10 C15:D15" xr:uid="{E84CA00B-E77E-4A51-818C-7FEA5AD20AFF}"/>
    <dataValidation type="list" allowBlank="1" showInputMessage="1" showErrorMessage="1" sqref="C4" xr:uid="{104570C7-40D2-4458-9A7A-6CF426227A82}">
      <formula1>$HG$2:$HG$7</formula1>
    </dataValidation>
    <dataValidation type="list" imeMode="off" allowBlank="1" showInputMessage="1" showErrorMessage="1" sqref="C22" xr:uid="{81E8E6B6-5BF1-40A1-8397-1597E9719D22}">
      <formula1>$HE$2:$HE$6</formula1>
    </dataValidation>
    <dataValidation type="list" imeMode="off" allowBlank="1" showInputMessage="1" showErrorMessage="1" sqref="C19" xr:uid="{775DA7D3-2F1C-47BD-9407-381D6E91BA59}">
      <formula1>$HI$1:$HI$5</formula1>
    </dataValidation>
    <dataValidation type="list" imeMode="off" allowBlank="1" showInputMessage="1" showErrorMessage="1" sqref="C18" xr:uid="{B5DB75C4-0A46-4703-A33E-E8420BDD1EEB}">
      <formula1>$HH$1:$HH$7</formula1>
    </dataValidation>
  </dataValidations>
  <printOptions headings="1"/>
  <pageMargins left="0.78740157480314965" right="0.78740157480314965" top="0.98425196850393704" bottom="0.98425196850393704" header="0.51181102362204722" footer="0.51181102362204722"/>
  <pageSetup paperSize="9" scale="77" orientation="portrait" verticalDpi="300" r:id="rId1"/>
  <headerFooter alignWithMargins="0">
    <oddHeader>&amp;L&amp;F   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7480-EDF3-4EFF-BA3E-60E7BFB493F6}">
  <sheetPr>
    <tabColor theme="0"/>
    <pageSetUpPr fitToPage="1"/>
  </sheetPr>
  <dimension ref="A1:S28"/>
  <sheetViews>
    <sheetView zoomScale="70" zoomScaleNormal="70" workbookViewId="0">
      <selection activeCell="G29" sqref="G29"/>
    </sheetView>
  </sheetViews>
  <sheetFormatPr defaultColWidth="9" defaultRowHeight="13.5" x14ac:dyDescent="0.15"/>
  <cols>
    <col min="1" max="1" width="9" style="1" bestFit="1"/>
    <col min="2" max="2" width="3.375" style="1" bestFit="1" customWidth="1"/>
    <col min="3" max="3" width="3.75" style="1" customWidth="1"/>
    <col min="4" max="4" width="8.875" style="1" customWidth="1"/>
    <col min="5" max="5" width="10" style="1" customWidth="1"/>
    <col min="6" max="6" width="7.5" style="1" customWidth="1"/>
    <col min="7" max="7" width="11.375" style="1" bestFit="1" customWidth="1"/>
    <col min="8" max="8" width="4.25" style="1" customWidth="1"/>
    <col min="9" max="9" width="9.5" style="1" bestFit="1" customWidth="1"/>
    <col min="10" max="10" width="5.125" style="1" bestFit="1" customWidth="1"/>
    <col min="11" max="11" width="18.875" style="1" customWidth="1"/>
    <col min="12" max="16384" width="9" style="1"/>
  </cols>
  <sheetData>
    <row r="1" spans="1:11" ht="31.5" customHeight="1" x14ac:dyDescent="0.15">
      <c r="A1" s="122" t="str">
        <f>"令和"&amp;入力用!C2&amp;"年度　近畿高等学校ソフトテニス選手権大会"</f>
        <v>令和8年度　近畿高等学校ソフトテニス選手権大会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24.75" customHeight="1" x14ac:dyDescent="0.15">
      <c r="A2" s="125" t="s">
        <v>56</v>
      </c>
      <c r="B2" s="125"/>
      <c r="C2" s="125"/>
      <c r="D2" s="125"/>
      <c r="E2" s="125"/>
      <c r="F2" s="125"/>
      <c r="G2" s="125"/>
      <c r="H2" s="125"/>
      <c r="I2" s="125"/>
      <c r="J2" s="125"/>
      <c r="K2" s="126"/>
    </row>
    <row r="3" spans="1:11" ht="30" customHeight="1" x14ac:dyDescent="0.15">
      <c r="A3" s="7"/>
      <c r="B3" s="7"/>
      <c r="C3" s="7"/>
      <c r="D3" s="7"/>
      <c r="E3" s="7"/>
      <c r="F3" s="7"/>
      <c r="G3" s="7"/>
      <c r="H3" s="7"/>
      <c r="I3" s="7"/>
      <c r="J3" s="8"/>
      <c r="K3" s="6" t="str">
        <f>入力用!C3</f>
        <v>女子</v>
      </c>
    </row>
    <row r="4" spans="1:11" ht="30" customHeight="1" x14ac:dyDescent="0.15">
      <c r="A4" s="127">
        <f>入力用!C4</f>
        <v>0</v>
      </c>
      <c r="B4" s="128"/>
      <c r="C4" s="128"/>
      <c r="D4" s="129"/>
      <c r="E4" s="137" t="s">
        <v>4</v>
      </c>
      <c r="F4" s="138"/>
      <c r="G4" s="133">
        <f>入力用!C5</f>
        <v>0</v>
      </c>
      <c r="H4" s="134"/>
      <c r="I4" s="23"/>
      <c r="J4" s="123" t="s">
        <v>7</v>
      </c>
      <c r="K4" s="24">
        <f>入力用!C11</f>
        <v>0</v>
      </c>
    </row>
    <row r="5" spans="1:11" ht="30" customHeight="1" x14ac:dyDescent="0.15">
      <c r="A5" s="130"/>
      <c r="B5" s="131"/>
      <c r="C5" s="131"/>
      <c r="D5" s="132"/>
      <c r="E5" s="135" t="s">
        <v>5</v>
      </c>
      <c r="F5" s="136"/>
      <c r="G5" s="120">
        <f>入力用!C6</f>
        <v>0</v>
      </c>
      <c r="H5" s="121"/>
      <c r="I5" s="2" t="s">
        <v>0</v>
      </c>
      <c r="J5" s="124"/>
      <c r="K5" s="25">
        <f>入力用!C12</f>
        <v>0</v>
      </c>
    </row>
    <row r="6" spans="1:11" ht="30" customHeight="1" x14ac:dyDescent="0.15">
      <c r="A6" s="3" t="s">
        <v>11</v>
      </c>
      <c r="B6" s="4" t="s">
        <v>6</v>
      </c>
      <c r="C6" s="139">
        <f>入力用!C9</f>
        <v>0</v>
      </c>
      <c r="D6" s="140"/>
      <c r="E6" s="143">
        <f>入力用!C10</f>
        <v>0</v>
      </c>
      <c r="F6" s="143"/>
      <c r="G6" s="143"/>
      <c r="H6" s="143"/>
      <c r="I6" s="143"/>
      <c r="J6" s="143"/>
      <c r="K6" s="144"/>
    </row>
    <row r="7" spans="1:11" ht="18" customHeight="1" x14ac:dyDescent="0.15"/>
    <row r="8" spans="1:11" ht="27" customHeight="1" x14ac:dyDescent="0.15">
      <c r="G8" s="5" t="s">
        <v>2</v>
      </c>
      <c r="H8" s="151" t="str">
        <f>入力用!C7&amp;"　　　印  "</f>
        <v xml:space="preserve">　　　印  </v>
      </c>
      <c r="I8" s="151"/>
      <c r="J8" s="151"/>
      <c r="K8" s="151"/>
    </row>
    <row r="9" spans="1:11" ht="24.75" customHeight="1" x14ac:dyDescent="0.15"/>
    <row r="10" spans="1:11" ht="27" customHeight="1" x14ac:dyDescent="0.15">
      <c r="G10" s="5" t="s">
        <v>3</v>
      </c>
      <c r="H10" s="151" t="str">
        <f>入力用!C8&amp;"　　　印  "</f>
        <v xml:space="preserve">　　　印  </v>
      </c>
      <c r="I10" s="151"/>
      <c r="J10" s="151"/>
      <c r="K10" s="151"/>
    </row>
    <row r="11" spans="1:11" ht="18" customHeight="1" x14ac:dyDescent="0.15"/>
    <row r="12" spans="1:11" ht="25.5" customHeight="1" x14ac:dyDescent="0.15">
      <c r="A12" s="145" t="s">
        <v>13</v>
      </c>
      <c r="B12" s="146"/>
      <c r="C12" s="147"/>
      <c r="D12" s="149">
        <f>入力用!C14</f>
        <v>0</v>
      </c>
      <c r="E12" s="140"/>
      <c r="F12" s="150"/>
    </row>
    <row r="13" spans="1:11" ht="35.25" customHeight="1" x14ac:dyDescent="0.15">
      <c r="A13" s="148" t="s">
        <v>9</v>
      </c>
      <c r="B13" s="148"/>
      <c r="C13" s="148"/>
      <c r="D13" s="109">
        <f>入力用!C15</f>
        <v>0</v>
      </c>
      <c r="E13" s="109"/>
      <c r="F13" s="109"/>
    </row>
    <row r="14" spans="1:11" ht="9.75" customHeight="1" thickBot="1" x14ac:dyDescent="0.2"/>
    <row r="15" spans="1:11" ht="28.5" customHeight="1" thickTop="1" x14ac:dyDescent="0.15">
      <c r="A15" s="141" t="s">
        <v>8</v>
      </c>
      <c r="B15" s="142"/>
      <c r="C15" s="142"/>
      <c r="D15" s="116" t="str">
        <f>入力用!$E26&amp;"　"&amp;入力用!$F26</f>
        <v>　</v>
      </c>
      <c r="E15" s="116"/>
      <c r="F15" s="116" t="str">
        <f>入力用!$E27&amp;"　"&amp;入力用!$F27</f>
        <v>　</v>
      </c>
      <c r="G15" s="116"/>
      <c r="H15" s="116" t="str">
        <f>入力用!$E28&amp;"　"&amp;入力用!$F28</f>
        <v>　</v>
      </c>
      <c r="I15" s="116"/>
      <c r="J15" s="116" t="str">
        <f>入力用!$E26&amp;"　"&amp;入力用!$F26</f>
        <v>　</v>
      </c>
      <c r="K15" s="28" t="str">
        <f>入力用!$E29&amp;"　"&amp;入力用!$F29</f>
        <v>　</v>
      </c>
    </row>
    <row r="16" spans="1:11" ht="33.75" customHeight="1" x14ac:dyDescent="0.15">
      <c r="A16" s="115" t="s">
        <v>10</v>
      </c>
      <c r="B16" s="110"/>
      <c r="C16" s="110"/>
      <c r="D16" s="117" t="str">
        <f>入力用!$C26&amp;"　"&amp;入力用!$D26</f>
        <v>　</v>
      </c>
      <c r="E16" s="117"/>
      <c r="F16" s="117" t="str">
        <f>入力用!$C27&amp;"　"&amp;入力用!$D27</f>
        <v>　</v>
      </c>
      <c r="G16" s="117"/>
      <c r="H16" s="117" t="str">
        <f>入力用!$C28&amp;"　"&amp;入力用!$D28</f>
        <v>　</v>
      </c>
      <c r="I16" s="117"/>
      <c r="J16" s="117" t="str">
        <f>入力用!$C26&amp;"　"&amp;入力用!$D26</f>
        <v>　</v>
      </c>
      <c r="K16" s="29" t="str">
        <f>入力用!$C29&amp;"　"&amp;入力用!$D29</f>
        <v>　</v>
      </c>
    </row>
    <row r="17" spans="1:19" ht="30" customHeight="1" x14ac:dyDescent="0.15">
      <c r="A17" s="115" t="s">
        <v>12</v>
      </c>
      <c r="B17" s="110"/>
      <c r="C17" s="110"/>
      <c r="D17" s="111" t="str">
        <f>IF(入力用!$G26="","（　　　　年）","（　"&amp;入力用!$G26&amp;"　年 ）")</f>
        <v>（　　　　年）</v>
      </c>
      <c r="E17" s="112"/>
      <c r="F17" s="110" t="str">
        <f>IF(入力用!$G27="","（　　　　年）","（　"&amp;入力用!$G27&amp;"　年 ）")</f>
        <v>（　　　　年）</v>
      </c>
      <c r="G17" s="110"/>
      <c r="H17" s="110" t="str">
        <f>IF(入力用!$G28="","（　　　　年）","（　"&amp;入力用!$G28&amp;"　年 ）")</f>
        <v>（　　　　年）</v>
      </c>
      <c r="I17" s="110"/>
      <c r="J17" s="110" t="str">
        <f>IF(入力用!$G26="","（　　　　年）","（　　"&amp;入力用!$G26&amp;"　年）")</f>
        <v>（　　　　年）</v>
      </c>
      <c r="K17" s="43" t="str">
        <f>IF(入力用!$G29="","（　　　　年）","（　"&amp;入力用!$G29&amp;"　年 ）")</f>
        <v>（　　　　年）</v>
      </c>
    </row>
    <row r="18" spans="1:19" ht="50.25" customHeight="1" thickBot="1" x14ac:dyDescent="0.2">
      <c r="A18" s="103" t="s">
        <v>1</v>
      </c>
      <c r="B18" s="104"/>
      <c r="C18" s="104"/>
      <c r="D18" s="113" t="str">
        <f>IF(入力用!$H26="","平成 　年　 月   日",入力用!$H26)</f>
        <v>平成 　年　 月   日</v>
      </c>
      <c r="E18" s="114"/>
      <c r="F18" s="107" t="str">
        <f>IF(入力用!$H27="","平成 　年　 月   日",入力用!$H27)</f>
        <v>平成 　年　 月   日</v>
      </c>
      <c r="G18" s="108"/>
      <c r="H18" s="107" t="str">
        <f>IF(入力用!$H28="","平成 　年　 月   日",入力用!$H28)</f>
        <v>平成 　年　 月   日</v>
      </c>
      <c r="I18" s="108"/>
      <c r="J18" s="108" t="str">
        <f>IF(入力用!$H26="","平成 　年　 月   日",入力用!$H26)</f>
        <v>平成 　年　 月   日</v>
      </c>
      <c r="K18" s="27" t="str">
        <f>IF(入力用!$H29="","平成 　年　 月   日",入力用!$H29)</f>
        <v>平成 　年　 月   日</v>
      </c>
    </row>
    <row r="19" spans="1:19" ht="28.5" customHeight="1" thickTop="1" x14ac:dyDescent="0.15">
      <c r="A19" s="141" t="s">
        <v>8</v>
      </c>
      <c r="B19" s="142"/>
      <c r="C19" s="142"/>
      <c r="D19" s="116" t="str">
        <f>入力用!$E30&amp;"　"&amp;入力用!$F30</f>
        <v>　</v>
      </c>
      <c r="E19" s="116"/>
      <c r="F19" s="116" t="str">
        <f>入力用!$E31&amp;"　"&amp;入力用!$F31</f>
        <v>　</v>
      </c>
      <c r="G19" s="116"/>
      <c r="H19" s="116" t="str">
        <f>入力用!$E32&amp;"　"&amp;入力用!$F32</f>
        <v>　</v>
      </c>
      <c r="I19" s="116"/>
      <c r="J19" s="116" t="str">
        <f>入力用!$E30&amp;"　"&amp;入力用!$F30</f>
        <v>　</v>
      </c>
      <c r="K19" s="28" t="str">
        <f>入力用!$E33&amp;"　"&amp;入力用!$F33</f>
        <v>　</v>
      </c>
    </row>
    <row r="20" spans="1:19" ht="33.75" customHeight="1" x14ac:dyDescent="0.15">
      <c r="A20" s="115" t="s">
        <v>10</v>
      </c>
      <c r="B20" s="110"/>
      <c r="C20" s="110"/>
      <c r="D20" s="117" t="str">
        <f>入力用!$C30&amp;"　"&amp;入力用!$D30</f>
        <v>　</v>
      </c>
      <c r="E20" s="117"/>
      <c r="F20" s="117" t="str">
        <f>入力用!$C31&amp;"　"&amp;入力用!$D31</f>
        <v>　</v>
      </c>
      <c r="G20" s="117"/>
      <c r="H20" s="117" t="str">
        <f>入力用!$C32&amp;"　"&amp;入力用!$D32</f>
        <v>　</v>
      </c>
      <c r="I20" s="117"/>
      <c r="J20" s="117" t="str">
        <f>入力用!$C30&amp;"　"&amp;入力用!$D30</f>
        <v>　</v>
      </c>
      <c r="K20" s="29" t="str">
        <f>入力用!$C33&amp;"　"&amp;入力用!$D33</f>
        <v>　</v>
      </c>
    </row>
    <row r="21" spans="1:19" ht="30" customHeight="1" x14ac:dyDescent="0.15">
      <c r="A21" s="118" t="s">
        <v>12</v>
      </c>
      <c r="B21" s="119"/>
      <c r="C21" s="112"/>
      <c r="D21" s="111" t="str">
        <f>IF(入力用!$G30="","（　　　　年）","（　"&amp;入力用!$G30&amp;"　年 ）")</f>
        <v>（　　　　年）</v>
      </c>
      <c r="E21" s="112"/>
      <c r="F21" s="110" t="str">
        <f>IF(入力用!$G31="","（　　　　年）","（　"&amp;入力用!$G31&amp;"　年 ）")</f>
        <v>（　　　　年）</v>
      </c>
      <c r="G21" s="110"/>
      <c r="H21" s="110" t="str">
        <f>IF(入力用!$G32="","（　　　　年）","（　"&amp;入力用!$G32&amp;"　年 ）")</f>
        <v>（　　　　年）</v>
      </c>
      <c r="I21" s="110"/>
      <c r="J21" s="110" t="str">
        <f>IF(入力用!$G30="","（　　　　年）","（　　"&amp;入力用!$G30&amp;"　年）")</f>
        <v>（　　　　年）</v>
      </c>
      <c r="K21" s="43" t="str">
        <f>IF(入力用!$G33="","（　　　　年）","（　"&amp;入力用!$G33&amp;"　年 ）")</f>
        <v>（　　　　年）</v>
      </c>
    </row>
    <row r="22" spans="1:19" ht="50.25" customHeight="1" thickBot="1" x14ac:dyDescent="0.2">
      <c r="A22" s="103" t="s">
        <v>1</v>
      </c>
      <c r="B22" s="104"/>
      <c r="C22" s="104"/>
      <c r="D22" s="105" t="str">
        <f>IF(入力用!$H30="","平成 　年　 月   日",入力用!$H30)</f>
        <v>平成 　年　 月   日</v>
      </c>
      <c r="E22" s="106"/>
      <c r="F22" s="107" t="str">
        <f>IF(入力用!$H31="","平成 　年　 月   日",入力用!$H31)</f>
        <v>平成 　年　 月   日</v>
      </c>
      <c r="G22" s="108"/>
      <c r="H22" s="107" t="str">
        <f>IF(入力用!$H32="","平成 　年　 月   日",入力用!$H32)</f>
        <v>平成 　年　 月   日</v>
      </c>
      <c r="I22" s="108"/>
      <c r="J22" s="108" t="str">
        <f>IF(入力用!$H30="","平成 　年　 月   日",入力用!$H30)</f>
        <v>平成 　年　 月   日</v>
      </c>
      <c r="K22" s="27" t="str">
        <f>IF(入力用!$H33="","平成 　年　 月   日",入力用!$H33)</f>
        <v>平成 　年　 月   日</v>
      </c>
    </row>
    <row r="23" spans="1:19" ht="9.75" customHeight="1" thickTop="1" x14ac:dyDescent="0.15"/>
    <row r="24" spans="1:19" ht="9.75" customHeight="1" x14ac:dyDescent="0.15">
      <c r="A24" s="102" t="s">
        <v>65</v>
      </c>
      <c r="B24" s="102"/>
      <c r="C24" s="102"/>
      <c r="D24" s="102"/>
      <c r="E24" s="102"/>
      <c r="F24" s="102"/>
      <c r="I24" s="102" t="s">
        <v>55</v>
      </c>
      <c r="J24" s="102"/>
      <c r="K24" s="102"/>
    </row>
    <row r="25" spans="1:19" ht="13.5" customHeight="1" x14ac:dyDescent="0.15">
      <c r="A25" s="102"/>
      <c r="B25" s="102"/>
      <c r="C25" s="102"/>
      <c r="D25" s="102"/>
      <c r="E25" s="102"/>
      <c r="F25" s="102"/>
      <c r="I25" s="102"/>
      <c r="J25" s="102"/>
      <c r="K25" s="102"/>
    </row>
    <row r="26" spans="1:19" ht="24.75" customHeight="1" x14ac:dyDescent="0.15">
      <c r="A26" s="102" t="str">
        <f>"R"&amp;入力用!C2-1&amp;"選手権"</f>
        <v>R7選手権</v>
      </c>
      <c r="B26" s="102"/>
      <c r="C26" s="102"/>
      <c r="D26" s="102">
        <f>入力用!C18</f>
        <v>0</v>
      </c>
      <c r="E26" s="102"/>
      <c r="F26" s="102"/>
      <c r="I26" s="109">
        <f>入力用!C22</f>
        <v>0</v>
      </c>
      <c r="J26" s="109"/>
      <c r="K26" s="109"/>
      <c r="O26" s="30"/>
      <c r="P26" s="30"/>
      <c r="Q26" s="30"/>
      <c r="R26" s="30"/>
      <c r="S26" s="30"/>
    </row>
    <row r="27" spans="1:19" ht="26.25" customHeight="1" x14ac:dyDescent="0.15">
      <c r="A27" s="102" t="str">
        <f>"R"&amp;入力用!C2-1&amp;"インドア"</f>
        <v>R7インドア</v>
      </c>
      <c r="B27" s="102"/>
      <c r="C27" s="102"/>
      <c r="D27" s="102">
        <f>入力用!C19</f>
        <v>0</v>
      </c>
      <c r="E27" s="102"/>
      <c r="F27" s="102"/>
      <c r="I27" s="109"/>
      <c r="J27" s="109"/>
      <c r="K27" s="109"/>
      <c r="N27" s="30"/>
      <c r="O27" s="30"/>
      <c r="P27" s="30"/>
      <c r="Q27" s="30"/>
      <c r="R27" s="30"/>
      <c r="S27" s="30"/>
    </row>
    <row r="28" spans="1:19" ht="26.25" customHeight="1" x14ac:dyDescent="0.15"/>
  </sheetData>
  <mergeCells count="55">
    <mergeCell ref="C6:D6"/>
    <mergeCell ref="A15:C15"/>
    <mergeCell ref="E6:K6"/>
    <mergeCell ref="A19:C19"/>
    <mergeCell ref="D19:E19"/>
    <mergeCell ref="F19:G19"/>
    <mergeCell ref="A12:C12"/>
    <mergeCell ref="A13:C13"/>
    <mergeCell ref="D12:F12"/>
    <mergeCell ref="D13:F13"/>
    <mergeCell ref="H8:K8"/>
    <mergeCell ref="H10:K10"/>
    <mergeCell ref="H15:J15"/>
    <mergeCell ref="H16:J16"/>
    <mergeCell ref="A16:C16"/>
    <mergeCell ref="D15:E15"/>
    <mergeCell ref="G5:H5"/>
    <mergeCell ref="A1:K1"/>
    <mergeCell ref="J4:J5"/>
    <mergeCell ref="A2:K2"/>
    <mergeCell ref="A4:D5"/>
    <mergeCell ref="G4:H4"/>
    <mergeCell ref="E5:F5"/>
    <mergeCell ref="E4:F4"/>
    <mergeCell ref="F15:G15"/>
    <mergeCell ref="D16:E16"/>
    <mergeCell ref="F16:G16"/>
    <mergeCell ref="A21:C21"/>
    <mergeCell ref="D21:E21"/>
    <mergeCell ref="F21:G21"/>
    <mergeCell ref="H21:J21"/>
    <mergeCell ref="D17:E17"/>
    <mergeCell ref="F17:G17"/>
    <mergeCell ref="H17:J17"/>
    <mergeCell ref="A18:C18"/>
    <mergeCell ref="H18:J18"/>
    <mergeCell ref="F18:G18"/>
    <mergeCell ref="D18:E18"/>
    <mergeCell ref="A17:C17"/>
    <mergeCell ref="H19:J19"/>
    <mergeCell ref="A20:C20"/>
    <mergeCell ref="D20:E20"/>
    <mergeCell ref="F20:G20"/>
    <mergeCell ref="H20:J20"/>
    <mergeCell ref="D27:F27"/>
    <mergeCell ref="A22:C22"/>
    <mergeCell ref="D22:E22"/>
    <mergeCell ref="F22:G22"/>
    <mergeCell ref="H22:J22"/>
    <mergeCell ref="A26:C26"/>
    <mergeCell ref="A27:C27"/>
    <mergeCell ref="I24:K25"/>
    <mergeCell ref="I26:K27"/>
    <mergeCell ref="A24:F25"/>
    <mergeCell ref="D26:F26"/>
  </mergeCells>
  <phoneticPr fontId="2"/>
  <dataValidations disablePrompts="1" count="1">
    <dataValidation imeMode="halfKatakana" allowBlank="1" showInputMessage="1" showErrorMessage="1" sqref="D12:F12 G4 I4" xr:uid="{535FE441-6BC4-49F3-B5B4-A3FB834D8F62}"/>
  </dataValidations>
  <printOptions horizontalCentered="1"/>
  <pageMargins left="0" right="0" top="0.74803149606299213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828A-6D30-41D1-8672-48EAE0A4AA82}">
  <sheetPr>
    <tabColor theme="5" tint="0.59999389629810485"/>
  </sheetPr>
  <dimension ref="B1:U12"/>
  <sheetViews>
    <sheetView zoomScale="85" zoomScaleNormal="85" workbookViewId="0">
      <selection activeCell="Q7" sqref="Q7"/>
    </sheetView>
  </sheetViews>
  <sheetFormatPr defaultRowHeight="13.5" x14ac:dyDescent="0.15"/>
  <cols>
    <col min="1" max="1" width="3.25" customWidth="1"/>
    <col min="2" max="2" width="8.625" bestFit="1" customWidth="1"/>
    <col min="20" max="21" width="9.75" bestFit="1" customWidth="1"/>
  </cols>
  <sheetData>
    <row r="1" spans="2:21" ht="26.25" customHeight="1" thickBot="1" x14ac:dyDescent="0.2">
      <c r="B1" s="46" t="s">
        <v>69</v>
      </c>
      <c r="C1" s="49" t="s">
        <v>70</v>
      </c>
      <c r="D1" s="50" t="s">
        <v>71</v>
      </c>
      <c r="E1" s="51" t="s">
        <v>72</v>
      </c>
      <c r="F1" s="50" t="s">
        <v>71</v>
      </c>
      <c r="G1" s="52" t="s">
        <v>72</v>
      </c>
      <c r="H1" s="53" t="s">
        <v>71</v>
      </c>
      <c r="I1" s="51" t="s">
        <v>72</v>
      </c>
      <c r="J1" s="50" t="s">
        <v>71</v>
      </c>
      <c r="K1" s="52" t="s">
        <v>72</v>
      </c>
      <c r="L1" s="53" t="s">
        <v>71</v>
      </c>
      <c r="M1" s="51" t="s">
        <v>72</v>
      </c>
      <c r="N1" s="50" t="s">
        <v>71</v>
      </c>
      <c r="O1" s="52" t="s">
        <v>72</v>
      </c>
      <c r="P1" s="53" t="s">
        <v>71</v>
      </c>
      <c r="Q1" s="51" t="s">
        <v>72</v>
      </c>
      <c r="R1" s="50" t="s">
        <v>71</v>
      </c>
      <c r="S1" s="52" t="s">
        <v>72</v>
      </c>
      <c r="T1" s="54" t="str">
        <f>印刷用!A26</f>
        <v>R7選手権</v>
      </c>
      <c r="U1" s="55" t="str">
        <f>印刷用!A27</f>
        <v>R7インドア</v>
      </c>
    </row>
    <row r="2" spans="2:21" ht="26.25" customHeight="1" thickBot="1" x14ac:dyDescent="0.2">
      <c r="B2" s="48">
        <f>入力用!C6</f>
        <v>0</v>
      </c>
      <c r="C2" s="56">
        <f>入力用!C8</f>
        <v>0</v>
      </c>
      <c r="D2" s="57" t="str">
        <f>入力用!C26&amp;" "&amp;入力用!D26</f>
        <v xml:space="preserve"> </v>
      </c>
      <c r="E2" s="58">
        <f>入力用!G26</f>
        <v>0</v>
      </c>
      <c r="F2" s="57" t="str">
        <f>入力用!C27&amp;" "&amp;入力用!D27</f>
        <v xml:space="preserve"> </v>
      </c>
      <c r="G2" s="58">
        <f>入力用!G27</f>
        <v>0</v>
      </c>
      <c r="H2" s="57" t="str">
        <f>入力用!$C28&amp;" "&amp;入力用!$D28</f>
        <v xml:space="preserve"> </v>
      </c>
      <c r="I2" s="58">
        <f>入力用!$G28</f>
        <v>0</v>
      </c>
      <c r="J2" s="57" t="str">
        <f>入力用!$C29&amp;" "&amp;入力用!$D29</f>
        <v xml:space="preserve"> </v>
      </c>
      <c r="K2" s="58">
        <f>入力用!$G29</f>
        <v>0</v>
      </c>
      <c r="L2" s="57" t="str">
        <f>入力用!$C30&amp;" "&amp;入力用!$D30</f>
        <v xml:space="preserve"> </v>
      </c>
      <c r="M2" s="58">
        <f>入力用!$G30</f>
        <v>0</v>
      </c>
      <c r="N2" s="57" t="str">
        <f>入力用!$C31&amp;" "&amp;入力用!$D31</f>
        <v xml:space="preserve"> </v>
      </c>
      <c r="O2" s="58">
        <f>入力用!$G31</f>
        <v>0</v>
      </c>
      <c r="P2" s="57" t="str">
        <f>入力用!$C32&amp;" "&amp;入力用!$D32</f>
        <v xml:space="preserve"> </v>
      </c>
      <c r="Q2" s="58">
        <f>入力用!$G32</f>
        <v>0</v>
      </c>
      <c r="R2" s="57" t="str">
        <f>入力用!$C33&amp;" "&amp;入力用!$D33</f>
        <v xml:space="preserve"> </v>
      </c>
      <c r="S2" s="58">
        <f>入力用!$G33</f>
        <v>0</v>
      </c>
      <c r="T2" s="59">
        <f>入力用!C18</f>
        <v>0</v>
      </c>
      <c r="U2" s="60">
        <f>入力用!C19</f>
        <v>0</v>
      </c>
    </row>
    <row r="3" spans="2:21" ht="21" customHeight="1" x14ac:dyDescent="0.15">
      <c r="D3" s="61" t="s">
        <v>82</v>
      </c>
    </row>
    <row r="4" spans="2:21" ht="21" customHeight="1" x14ac:dyDescent="0.15">
      <c r="D4" s="61"/>
    </row>
    <row r="12" spans="2:21" ht="17.25" customHeight="1" x14ac:dyDescent="0.15"/>
  </sheetData>
  <phoneticPr fontId="2"/>
  <dataValidations count="1">
    <dataValidation imeMode="on" allowBlank="1" showInputMessage="1" showErrorMessage="1" sqref="B2:S2" xr:uid="{EDE3F570-026B-4035-AAF1-08CD49C87F69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印刷用</vt:lpstr>
      <vt:lpstr>委員長コピペ用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長岡　祐樹</cp:lastModifiedBy>
  <cp:lastPrinted>2025-05-29T20:56:39Z</cp:lastPrinted>
  <dcterms:created xsi:type="dcterms:W3CDTF">2008-10-02T08:04:23Z</dcterms:created>
  <dcterms:modified xsi:type="dcterms:W3CDTF">2026-05-26T03:21:09Z</dcterms:modified>
</cp:coreProperties>
</file>