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最新版　近畿確認用/近畿確認用/各校送付用/新しいファイル形式/"/>
    </mc:Choice>
  </mc:AlternateContent>
  <bookViews>
    <workbookView xWindow="0" yWindow="0" windowWidth="14790" windowHeight="4800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977461"/>
</workbook>
</file>

<file path=xl/calcChain.xml><?xml version="1.0" encoding="utf-8"?>
<calcChain xmlns="http://schemas.openxmlformats.org/spreadsheetml/2006/main">
  <c r="A1" i="3" l="1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<sst xmlns="http://schemas.openxmlformats.org/spreadsheetml/2006/main" count="128" uniqueCount="89">
  <si>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</si>
  <si>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</si>
  <si>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</si>
  <si>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</si>
  <si>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</si>
  <si>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</si>
  <si>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</si>
  <si>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</si>
  <si>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</si>
  <si>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</si>
  <si>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</si>
  <si>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</si>
  <si>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</si>
  <si>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</si>
  <si>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</si>
  <si>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</si>
  <si>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</si>
  <si>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</si>
  <si>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</si>
  <si>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</si>
  <si>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</si>
  <si>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</si>
  <si>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</si>
  <si>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</si>
  <si>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</si>
  <si>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</si>
  <si>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</si>
  <si>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</si>
  <si>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</si>
  <si>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</si>
  <si>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</si>
  <si>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</si>
  <si>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</si>
  <si>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</si>
  <si>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</si>
  <si>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</si>
  <si>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</si>
  <si>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</si>
  <si>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</si>
  <si>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</si>
  <si>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</si>
  <si>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</si>
  <si>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</si>
  <si>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</si>
  <si>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</si>
  <si>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</si>
  <si>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</si>
  <si>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</si>
  <si>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</si>
  <si>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</si>
  <si>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</si>
  <si>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</si>
  <si>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</si>
  <si>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</si>
  <si>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</si>
  <si>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</si>
  <si>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</si>
  <si>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</si>
  <si>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</si>
  <si>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</si>
  <si>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</si>
  <si>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</si>
  <si>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</si>
  <si>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</si>
  <si>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</si>
  <si>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</si>
  <si>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</si>
  <si>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</si>
  <si>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</si>
  <si>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</si>
  <si>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</si>
  <si>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</si>
  <si>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</si>
  <si>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</si>
  <si>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</si>
  <si>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</si>
  <si>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</si>
  <si>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</si>
  <si>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</si>
  <si>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</si>
  <si>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</si>
  <si>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</si>
  <si>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</si>
  <si>
    <t>R4選手権</t>
    <rPh sb="2" eb="5">
      <t>センシュケン</t>
    </rPh>
    <phoneticPr fontId="8"/>
  </si>
  <si>
    <t>R4インドア</t>
    <phoneticPr fontId="8"/>
  </si>
  <si>
    <t>R4選手権</t>
    <rPh sb="2" eb="5">
      <t>センシュケン</t>
    </rPh>
    <phoneticPr fontId="2"/>
  </si>
  <si>
    <t>R4インドア</t>
    <phoneticPr fontId="2"/>
  </si>
  <si>
    <t>R4近畿選手権</t>
    <rPh sb="2" eb="4">
      <t>キンキ</t>
    </rPh>
    <rPh sb="4" eb="7">
      <t>センシュケン</t>
    </rPh>
    <phoneticPr fontId="8"/>
  </si>
  <si>
    <t>R4近畿ｲﾝﾄﾞｱ</t>
    <rPh sb="2" eb="4">
      <t>キンキ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</si>
</sst>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[$-411]ggge&quot;年&quot;m&quot;月&quot;d&quot;日&quot;;@"/>
    <numFmt numFmtId="180" formatCode="[$-411]ge\.m\.d;@"/>
    <numFmt numFmtId="181" formatCode="#&quot;年&quot;"/>
    <numFmt numFmtId="187" formatCode="[&lt;=999]000;[&lt;=99999]000\-00;000\-00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81" fontId="10" fillId="2" borderId="9" xfId="0" applyNumberFormat="1" applyFont="1" applyFill="1" applyBorder="1" applyAlignment="1" applyProtection="1">
      <alignment horizontal="center" vertical="center"/>
      <protection locked="0"/>
    </xf>
    <xf numFmtId="180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17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shrinkToFit="1"/>
    </xf>
    <xf numFmtId="0" fontId="13" fillId="0" borderId="0" xfId="0" applyNumberFormat="1" applyFont="1" applyFill="1" applyBorder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81" fontId="10" fillId="2" borderId="16" xfId="0" applyNumberFormat="1" applyFont="1" applyFill="1" applyBorder="1" applyAlignment="1" applyProtection="1">
      <alignment horizontal="center" vertical="center"/>
      <protection locked="0"/>
    </xf>
    <xf numFmtId="180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0" fillId="9" borderId="0" xfId="0" applyFill="1" applyBorder="1">
      <alignment vertical="center"/>
    </xf>
    <xf numFmtId="0" fontId="14" fillId="9" borderId="0" xfId="0" applyNumberFormat="1" applyFont="1" applyFill="1" applyBorder="1" applyAlignment="1">
      <alignment vertical="center" wrapText="1" shrinkToFit="1"/>
    </xf>
    <xf numFmtId="0" fontId="16" fillId="6" borderId="2" xfId="0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right" vertical="center"/>
    </xf>
    <xf numFmtId="0" fontId="18" fillId="5" borderId="18" xfId="2" applyFont="1" applyFill="1" applyBorder="1" applyAlignment="1" applyProtection="1">
      <alignment horizontal="center" vertical="center" shrinkToFit="1"/>
    </xf>
    <xf numFmtId="0" fontId="16" fillId="6" borderId="6" xfId="0" applyFont="1" applyFill="1" applyBorder="1" applyAlignment="1" applyProtection="1">
      <alignment horizontal="center" vertical="center" shrinkToFit="1"/>
    </xf>
    <xf numFmtId="0" fontId="16" fillId="6" borderId="19" xfId="0" applyFont="1" applyFill="1" applyBorder="1" applyAlignment="1" applyProtection="1">
      <alignment horizontal="center" vertical="center" shrinkToFit="1"/>
    </xf>
    <xf numFmtId="0" fontId="16" fillId="6" borderId="20" xfId="0" applyFont="1" applyFill="1" applyBorder="1" applyAlignment="1" applyProtection="1">
      <alignment horizontal="center" vertical="center" shrinkToFit="1"/>
    </xf>
    <xf numFmtId="0" fontId="16" fillId="6" borderId="21" xfId="0" applyFont="1" applyFill="1" applyBorder="1" applyAlignment="1" applyProtection="1">
      <alignment horizontal="center" vertical="center" shrinkToFit="1"/>
    </xf>
    <xf numFmtId="0" fontId="16" fillId="6" borderId="22" xfId="0" applyFont="1" applyFill="1" applyBorder="1" applyAlignment="1" applyProtection="1">
      <alignment horizontal="center" vertical="center" shrinkToFit="1"/>
    </xf>
    <xf numFmtId="0" fontId="17" fillId="6" borderId="23" xfId="0" applyFont="1" applyFill="1" applyBorder="1" applyAlignment="1" applyProtection="1">
      <alignment horizontal="center" vertical="center" shrinkToFit="1"/>
    </xf>
    <xf numFmtId="0" fontId="17" fillId="6" borderId="6" xfId="0" applyFont="1" applyFill="1" applyBorder="1" applyAlignment="1" applyProtection="1">
      <alignment horizontal="center" vertical="center" shrinkToFit="1"/>
    </xf>
    <xf numFmtId="0" fontId="18" fillId="5" borderId="52" xfId="2" applyFont="1" applyFill="1" applyBorder="1" applyAlignment="1" applyProtection="1">
      <alignment horizontal="center" vertical="center" shrinkToFit="1"/>
    </xf>
    <xf numFmtId="0" fontId="1" fillId="2" borderId="53" xfId="2" applyFill="1" applyBorder="1" applyAlignment="1" applyProtection="1">
      <alignment horizontal="center" vertical="center" shrinkToFit="1"/>
    </xf>
    <xf numFmtId="0" fontId="10" fillId="2" borderId="53" xfId="2" applyNumberFormat="1" applyFont="1" applyFill="1" applyBorder="1" applyAlignment="1" applyProtection="1">
      <alignment horizontal="center" vertical="center"/>
    </xf>
    <xf numFmtId="0" fontId="5" fillId="5" borderId="54" xfId="2" applyFont="1" applyFill="1" applyBorder="1" applyAlignment="1" applyProtection="1">
      <alignment vertical="center" shrinkToFit="1"/>
    </xf>
    <xf numFmtId="0" fontId="5" fillId="5" borderId="55" xfId="2" applyFont="1" applyFill="1" applyBorder="1" applyAlignment="1" applyProtection="1">
      <alignment vertical="center" shrinkToFit="1"/>
    </xf>
    <xf numFmtId="0" fontId="19" fillId="0" borderId="0" xfId="0" applyFont="1">
      <alignment vertical="center"/>
    </xf>
    <xf numFmtId="0" fontId="11" fillId="7" borderId="24" xfId="0" applyFont="1" applyFill="1" applyBorder="1" applyAlignment="1">
      <alignment horizontal="left" vertical="center"/>
    </xf>
    <xf numFmtId="0" fontId="11" fillId="7" borderId="25" xfId="0" applyFont="1" applyFill="1" applyBorder="1" applyAlignment="1">
      <alignment horizontal="left" vertical="center"/>
    </xf>
    <xf numFmtId="0" fontId="11" fillId="7" borderId="26" xfId="0" applyFont="1" applyFill="1" applyBorder="1" applyAlignment="1">
      <alignment horizontal="left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25" xfId="0" applyFont="1" applyFill="1" applyBorder="1" applyAlignment="1">
      <alignment horizontal="left" vertical="center"/>
    </xf>
    <xf numFmtId="0" fontId="15" fillId="8" borderId="26" xfId="0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left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5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7" borderId="29" xfId="0" applyFont="1" applyFill="1" applyBorder="1" applyAlignment="1">
      <alignment horizontal="left" vertical="center"/>
    </xf>
    <xf numFmtId="0" fontId="11" fillId="7" borderId="30" xfId="0" applyFont="1" applyFill="1" applyBorder="1" applyAlignment="1">
      <alignment horizontal="left" vertical="center"/>
    </xf>
    <xf numFmtId="0" fontId="11" fillId="7" borderId="31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0" fontId="11" fillId="7" borderId="34" xfId="0" applyFont="1" applyFill="1" applyBorder="1" applyAlignment="1">
      <alignment horizontal="left"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7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10" fillId="2" borderId="28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179" fontId="3" fillId="0" borderId="48" xfId="0" applyNumberFormat="1" applyFont="1" applyBorder="1" applyAlignment="1">
      <alignment horizontal="center" vertical="center" wrapText="1"/>
    </xf>
    <xf numFmtId="179" fontId="3" fillId="0" borderId="49" xfId="0" applyNumberFormat="1" applyFont="1" applyBorder="1" applyAlignment="1">
      <alignment horizontal="center" vertical="center"/>
    </xf>
    <xf numFmtId="179" fontId="3" fillId="0" borderId="47" xfId="0" applyNumberFormat="1" applyFont="1" applyBorder="1" applyAlignment="1">
      <alignment horizontal="center" vertical="center" wrapText="1"/>
    </xf>
    <xf numFmtId="179" fontId="3" fillId="0" borderId="47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179" fontId="3" fillId="0" borderId="48" xfId="0" applyNumberFormat="1" applyFont="1" applyBorder="1" applyAlignment="1">
      <alignment horizontal="center" vertical="center" shrinkToFit="1"/>
    </xf>
    <xf numFmtId="179" fontId="3" fillId="0" borderId="49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 indent="2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27" xfId="0" quotePrefix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_団体入力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3"/>
    <pageSetUpPr fitToPage="1"/>
  </sheetPr>
  <dimension ref="A1:HI33"/>
  <sheetViews>
    <sheetView showGridLines="0" tabSelected="1" zoomScale="85" zoomScaleNormal="85" workbookViewId="0">
      <selection activeCell="C2" sqref="C2"/>
    </sheetView>
  </sheetViews>
  <sheetFormatPr defaultRowHeight="22.5" customHeight="1" x14ac:dyDescent="0.15"/>
  <cols>
    <col min="1" max="1" width="7" customWidth="1"/>
    <col min="2" max="2" width="6.125" bestFit="1" customWidth="1"/>
    <col min="3" max="4" width="15" customWidth="1"/>
    <col min="5" max="6" width="10.375" customWidth="1"/>
    <col min="7" max="7" width="12" bestFit="1" customWidth="1"/>
    <col min="8" max="8" width="11.875" bestFit="1" customWidth="1"/>
    <col min="9" max="10" width="11.875" customWidth="1"/>
    <col min="11" max="13" width="11.75" customWidth="1"/>
    <col min="217" max="217" width="9" style="40" customWidth="1"/>
  </cols>
  <sheetData>
    <row r="1" spans="1:217" ht="22.5" customHeight="1" thickTop="1" thickBot="1" x14ac:dyDescent="0.2">
      <c r="A1" s="104" t="s">
        <v>14</v>
      </c>
      <c r="B1" s="105"/>
      <c r="C1" s="105"/>
      <c r="D1" s="105"/>
      <c r="E1" s="105"/>
      <c r="F1" s="105"/>
      <c r="G1" s="105"/>
      <c r="H1" s="105"/>
      <c r="I1" s="105"/>
      <c r="J1" s="106"/>
      <c r="HD1" t="s">
        <v>79</v>
      </c>
      <c r="HE1" t="s">
        <v>15</v>
      </c>
      <c r="HF1" t="s">
        <v>16</v>
      </c>
      <c r="HG1" t="s">
        <v>17</v>
      </c>
      <c r="HH1" s="57" t="s">
        <v>46</v>
      </c>
      <c r="HI1" s="40" t="s">
        <v>46</v>
      </c>
    </row>
    <row r="2" spans="1:217" ht="21" customHeight="1" thickTop="1" x14ac:dyDescent="0.15">
      <c r="A2" s="79" t="s">
        <v>18</v>
      </c>
      <c r="B2" s="80"/>
      <c r="C2" s="10">
        <v>5</v>
      </c>
      <c r="D2" t="s">
        <v>18</v>
      </c>
      <c r="HD2" t="s">
        <v>81</v>
      </c>
      <c r="HE2" t="s">
        <v>19</v>
      </c>
      <c r="HF2" t="s">
        <v>20</v>
      </c>
      <c r="HG2" t="s">
        <v>21</v>
      </c>
      <c r="HH2" s="57" t="s">
        <v>48</v>
      </c>
      <c r="HI2" s="40" t="s">
        <v>48</v>
      </c>
    </row>
    <row r="3" spans="1:217" ht="21" customHeight="1" x14ac:dyDescent="0.15">
      <c r="A3" s="81" t="s">
        <v>16</v>
      </c>
      <c r="B3" s="82"/>
      <c r="C3" s="11" t="s">
        <v>24</v>
      </c>
      <c r="D3" s="108" t="s">
        <v>22</v>
      </c>
      <c r="E3" s="109"/>
      <c r="F3" s="12"/>
      <c r="G3" s="13"/>
      <c r="H3" s="94" t="s">
        <v>47</v>
      </c>
      <c r="I3" s="95"/>
      <c r="HD3" t="s">
        <v>80</v>
      </c>
      <c r="HE3" t="s">
        <v>23</v>
      </c>
      <c r="HF3" t="s">
        <v>24</v>
      </c>
      <c r="HG3" t="s">
        <v>25</v>
      </c>
      <c r="HH3" s="57" t="s">
        <v>74</v>
      </c>
      <c r="HI3" s="40" t="s">
        <v>57</v>
      </c>
    </row>
    <row r="4" spans="1:217" ht="21" customHeight="1" x14ac:dyDescent="0.15">
      <c r="A4" s="81" t="s">
        <v>17</v>
      </c>
      <c r="B4" s="82"/>
      <c r="C4" s="14"/>
      <c r="D4" s="108" t="s">
        <v>22</v>
      </c>
      <c r="E4" s="109"/>
      <c r="F4" s="12"/>
      <c r="G4" s="15"/>
      <c r="HE4" t="s">
        <v>66</v>
      </c>
      <c r="HG4" t="s">
        <v>27</v>
      </c>
      <c r="HH4" s="57" t="s">
        <v>75</v>
      </c>
      <c r="HI4" s="40" t="s">
        <v>76</v>
      </c>
    </row>
    <row r="5" spans="1:217" ht="21" customHeight="1" thickBot="1" x14ac:dyDescent="0.2">
      <c r="A5" s="81" t="s">
        <v>28</v>
      </c>
      <c r="B5" s="82"/>
      <c r="C5" s="117"/>
      <c r="D5" s="117"/>
      <c r="E5" s="96" t="s">
        <v>49</v>
      </c>
      <c r="F5" s="97"/>
      <c r="G5" s="16"/>
      <c r="HE5" t="s">
        <v>67</v>
      </c>
      <c r="HG5" t="s">
        <v>29</v>
      </c>
      <c r="HH5" s="57" t="s">
        <v>77</v>
      </c>
      <c r="HI5" s="40" t="s">
        <v>58</v>
      </c>
    </row>
    <row r="6" spans="1:217" ht="21" customHeight="1" thickTop="1" thickBot="1" x14ac:dyDescent="0.2">
      <c r="A6" s="81" t="s">
        <v>30</v>
      </c>
      <c r="B6" s="82"/>
      <c r="C6" s="117"/>
      <c r="D6" s="117"/>
      <c r="E6" s="17" t="s">
        <v>0</v>
      </c>
      <c r="F6" s="72" t="s">
        <v>63</v>
      </c>
      <c r="G6" s="73"/>
      <c r="H6" s="74"/>
      <c r="HE6" t="s">
        <v>68</v>
      </c>
      <c r="HG6" t="s">
        <v>31</v>
      </c>
      <c r="HH6" s="57" t="s">
        <v>78</v>
      </c>
    </row>
    <row r="7" spans="1:217" ht="21" customHeight="1" thickTop="1" thickBot="1" x14ac:dyDescent="0.2">
      <c r="A7" s="83" t="s">
        <v>32</v>
      </c>
      <c r="B7" s="84"/>
      <c r="C7" s="116"/>
      <c r="D7" s="116"/>
      <c r="E7" s="75" t="s">
        <v>62</v>
      </c>
      <c r="F7" s="76"/>
      <c r="G7" s="76"/>
      <c r="H7" s="77"/>
      <c r="HG7" t="s">
        <v>26</v>
      </c>
      <c r="HH7" s="57" t="s">
        <v>73</v>
      </c>
    </row>
    <row r="8" spans="1:217" ht="21" customHeight="1" thickTop="1" thickBot="1" x14ac:dyDescent="0.2">
      <c r="A8" s="83" t="s">
        <v>33</v>
      </c>
      <c r="B8" s="84"/>
      <c r="C8" s="116"/>
      <c r="D8" s="116"/>
      <c r="E8" s="75" t="s">
        <v>62</v>
      </c>
      <c r="F8" s="76"/>
      <c r="G8" s="76"/>
      <c r="H8" s="77"/>
      <c r="HC8" s="40"/>
      <c r="HI8"/>
    </row>
    <row r="9" spans="1:217" ht="21" customHeight="1" thickTop="1" thickBot="1" x14ac:dyDescent="0.2">
      <c r="A9" s="81" t="s">
        <v>34</v>
      </c>
      <c r="B9" s="82"/>
      <c r="C9" s="88"/>
      <c r="D9" s="89"/>
      <c r="E9" s="72" t="s">
        <v>50</v>
      </c>
      <c r="F9" s="73"/>
      <c r="G9" s="73"/>
      <c r="H9" s="74"/>
      <c r="HC9" s="40"/>
      <c r="HI9"/>
    </row>
    <row r="10" spans="1:217" ht="21" customHeight="1" thickTop="1" thickBot="1" x14ac:dyDescent="0.2">
      <c r="A10" s="81" t="s">
        <v>35</v>
      </c>
      <c r="B10" s="82"/>
      <c r="C10" s="112"/>
      <c r="D10" s="113"/>
      <c r="E10" s="114"/>
      <c r="F10" s="114"/>
      <c r="G10" s="114"/>
      <c r="H10" s="115"/>
      <c r="HC10" s="40"/>
      <c r="HI10"/>
    </row>
    <row r="11" spans="1:217" ht="21" customHeight="1" thickTop="1" x14ac:dyDescent="0.15">
      <c r="A11" s="81" t="s">
        <v>51</v>
      </c>
      <c r="B11" s="82"/>
      <c r="C11" s="86"/>
      <c r="D11" s="87"/>
      <c r="E11" s="98" t="s">
        <v>36</v>
      </c>
      <c r="F11" s="99"/>
      <c r="G11" s="99"/>
      <c r="H11" s="100"/>
      <c r="HC11" s="40"/>
      <c r="HI11"/>
    </row>
    <row r="12" spans="1:217" ht="21" customHeight="1" thickBot="1" x14ac:dyDescent="0.2">
      <c r="A12" s="81" t="s">
        <v>52</v>
      </c>
      <c r="B12" s="82"/>
      <c r="C12" s="90"/>
      <c r="D12" s="91"/>
      <c r="E12" s="101"/>
      <c r="F12" s="102"/>
      <c r="G12" s="102"/>
      <c r="H12" s="103"/>
    </row>
    <row r="13" spans="1:217" ht="21" customHeight="1" thickTop="1" thickBot="1" x14ac:dyDescent="0.2">
      <c r="A13" s="19"/>
      <c r="B13" s="19"/>
      <c r="C13" s="33"/>
      <c r="D13" s="33"/>
      <c r="E13" s="18"/>
      <c r="F13" s="18"/>
      <c r="G13" s="18"/>
      <c r="H13" s="18"/>
    </row>
    <row r="14" spans="1:217" ht="21" customHeight="1" thickTop="1" thickBot="1" x14ac:dyDescent="0.2">
      <c r="A14" s="92" t="s">
        <v>54</v>
      </c>
      <c r="B14" s="92"/>
      <c r="C14" s="90"/>
      <c r="D14" s="90"/>
      <c r="E14" s="75" t="s">
        <v>62</v>
      </c>
      <c r="F14" s="76"/>
      <c r="G14" s="76"/>
      <c r="H14" s="77"/>
    </row>
    <row r="15" spans="1:217" ht="21" customHeight="1" thickTop="1" thickBot="1" x14ac:dyDescent="0.2">
      <c r="A15" s="92" t="s">
        <v>53</v>
      </c>
      <c r="B15" s="92"/>
      <c r="C15" s="90"/>
      <c r="D15" s="90"/>
      <c r="E15" s="75" t="s">
        <v>62</v>
      </c>
      <c r="F15" s="76"/>
      <c r="G15" s="76"/>
      <c r="H15" s="77"/>
    </row>
    <row r="16" spans="1:217" ht="21" customHeight="1" thickTop="1" x14ac:dyDescent="0.15">
      <c r="A16" s="19"/>
      <c r="B16" s="19"/>
      <c r="C16" s="20"/>
      <c r="D16" s="20"/>
    </row>
    <row r="17" spans="1:12" ht="21" customHeight="1" x14ac:dyDescent="0.15">
      <c r="A17" s="93" t="s">
        <v>64</v>
      </c>
      <c r="B17" s="93"/>
      <c r="C17" s="93"/>
      <c r="D17" s="20"/>
      <c r="E17" s="54"/>
      <c r="F17" s="55"/>
      <c r="G17" s="55"/>
      <c r="H17" s="55"/>
    </row>
    <row r="18" spans="1:12" ht="21" customHeight="1" x14ac:dyDescent="0.15">
      <c r="A18" s="85" t="s">
        <v>83</v>
      </c>
      <c r="B18" s="85"/>
      <c r="C18" s="11"/>
      <c r="D18" s="53" t="s">
        <v>22</v>
      </c>
      <c r="E18" s="78"/>
      <c r="F18" s="78"/>
      <c r="G18" s="78"/>
      <c r="H18" s="78"/>
      <c r="J18" s="48"/>
      <c r="K18" s="48"/>
    </row>
    <row r="19" spans="1:12" ht="21" customHeight="1" x14ac:dyDescent="0.15">
      <c r="A19" s="85" t="s">
        <v>84</v>
      </c>
      <c r="B19" s="85"/>
      <c r="C19" s="21"/>
      <c r="D19" s="53" t="s">
        <v>22</v>
      </c>
      <c r="E19" s="78"/>
      <c r="F19" s="78"/>
      <c r="G19" s="78"/>
      <c r="H19" s="78"/>
      <c r="J19" s="48"/>
      <c r="K19" s="48"/>
    </row>
    <row r="20" spans="1:12" ht="21" customHeight="1" x14ac:dyDescent="0.15">
      <c r="A20" s="39"/>
      <c r="B20" s="39"/>
      <c r="C20" s="20"/>
      <c r="E20" s="78"/>
      <c r="F20" s="78"/>
      <c r="G20" s="78"/>
      <c r="H20" s="78"/>
      <c r="J20" s="48"/>
      <c r="K20" s="48"/>
    </row>
    <row r="21" spans="1:12" ht="21" customHeight="1" x14ac:dyDescent="0.15">
      <c r="A21" s="39"/>
      <c r="B21" s="39"/>
      <c r="C21" s="41"/>
      <c r="D21" s="42"/>
      <c r="I21" s="48"/>
      <c r="J21" s="48"/>
      <c r="K21" s="48"/>
    </row>
    <row r="22" spans="1:12" ht="21" customHeight="1" x14ac:dyDescent="0.15">
      <c r="A22" s="81" t="s">
        <v>37</v>
      </c>
      <c r="B22" s="82"/>
      <c r="C22" s="21"/>
      <c r="D22" s="110" t="s">
        <v>22</v>
      </c>
      <c r="E22" s="111"/>
    </row>
    <row r="23" spans="1:12" ht="14.25" customHeight="1" thickBot="1" x14ac:dyDescent="0.2">
      <c r="A23" s="22"/>
      <c r="B23" s="22"/>
    </row>
    <row r="24" spans="1:12" ht="22.5" customHeight="1" thickTop="1" thickBot="1" x14ac:dyDescent="0.2">
      <c r="E24" s="107" t="s">
        <v>38</v>
      </c>
      <c r="F24" s="107"/>
      <c r="G24" s="51" t="s">
        <v>39</v>
      </c>
      <c r="H24" s="72" t="s">
        <v>40</v>
      </c>
      <c r="I24" s="73"/>
      <c r="J24" s="74"/>
      <c r="K24" s="23"/>
      <c r="L24" s="23"/>
    </row>
    <row r="25" spans="1:12" ht="32.25" customHeight="1" thickTop="1" x14ac:dyDescent="0.15">
      <c r="A25" s="85" t="s">
        <v>59</v>
      </c>
      <c r="B25" s="85"/>
      <c r="C25" s="24" t="s">
        <v>41</v>
      </c>
      <c r="D25" s="24" t="s">
        <v>42</v>
      </c>
      <c r="E25" s="49" t="s">
        <v>43</v>
      </c>
      <c r="F25" s="49" t="s">
        <v>44</v>
      </c>
      <c r="G25" s="50" t="s">
        <v>45</v>
      </c>
      <c r="H25" s="50" t="s">
        <v>1</v>
      </c>
      <c r="I25" s="22"/>
      <c r="J25" s="16"/>
    </row>
    <row r="26" spans="1:12" ht="17.25" x14ac:dyDescent="0.15">
      <c r="A26" s="85">
        <v>1</v>
      </c>
      <c r="B26" s="43" t="s">
        <v>60</v>
      </c>
      <c r="C26" s="25"/>
      <c r="D26" s="25"/>
      <c r="E26" s="25"/>
      <c r="F26" s="25"/>
      <c r="G26" s="26"/>
      <c r="H26" s="27"/>
      <c r="I26" s="28"/>
      <c r="J26" s="29"/>
      <c r="K26" s="29"/>
    </row>
    <row r="27" spans="1:12" ht="17.25" x14ac:dyDescent="0.15">
      <c r="A27" s="85"/>
      <c r="B27" s="44" t="s">
        <v>61</v>
      </c>
      <c r="C27" s="45"/>
      <c r="D27" s="45"/>
      <c r="E27" s="45"/>
      <c r="F27" s="45"/>
      <c r="G27" s="46"/>
      <c r="H27" s="47"/>
    </row>
    <row r="28" spans="1:12" ht="17.25" x14ac:dyDescent="0.15">
      <c r="A28" s="85">
        <v>2</v>
      </c>
      <c r="B28" s="43" t="s">
        <v>60</v>
      </c>
      <c r="C28" s="25"/>
      <c r="D28" s="25"/>
      <c r="E28" s="25"/>
      <c r="F28" s="25"/>
      <c r="G28" s="26"/>
      <c r="H28" s="27"/>
    </row>
    <row r="29" spans="1:12" ht="17.25" x14ac:dyDescent="0.15">
      <c r="A29" s="85"/>
      <c r="B29" s="44" t="s">
        <v>61</v>
      </c>
      <c r="C29" s="45"/>
      <c r="D29" s="45"/>
      <c r="E29" s="45"/>
      <c r="F29" s="45"/>
      <c r="G29" s="46"/>
      <c r="H29" s="47"/>
    </row>
    <row r="30" spans="1:12" ht="17.25" x14ac:dyDescent="0.15">
      <c r="A30" s="85">
        <v>3</v>
      </c>
      <c r="B30" s="43" t="s">
        <v>60</v>
      </c>
      <c r="C30" s="25"/>
      <c r="D30" s="25"/>
      <c r="E30" s="25"/>
      <c r="F30" s="25"/>
      <c r="G30" s="26"/>
      <c r="H30" s="27"/>
    </row>
    <row r="31" spans="1:12" ht="17.25" x14ac:dyDescent="0.15">
      <c r="A31" s="85"/>
      <c r="B31" s="44" t="s">
        <v>61</v>
      </c>
      <c r="C31" s="45"/>
      <c r="D31" s="45"/>
      <c r="E31" s="45"/>
      <c r="F31" s="45"/>
      <c r="G31" s="46"/>
      <c r="H31" s="47"/>
    </row>
    <row r="32" spans="1:12" ht="17.25" x14ac:dyDescent="0.15">
      <c r="A32" s="85">
        <v>4</v>
      </c>
      <c r="B32" s="43" t="s">
        <v>60</v>
      </c>
      <c r="C32" s="25"/>
      <c r="D32" s="25"/>
      <c r="E32" s="25"/>
      <c r="F32" s="25"/>
      <c r="G32" s="26"/>
      <c r="H32" s="27"/>
    </row>
    <row r="33" spans="1:8" ht="17.25" x14ac:dyDescent="0.15">
      <c r="A33" s="85"/>
      <c r="B33" s="44" t="s">
        <v>61</v>
      </c>
      <c r="C33" s="45"/>
      <c r="D33" s="45"/>
      <c r="E33" s="45"/>
      <c r="F33" s="45"/>
      <c r="G33" s="46"/>
      <c r="H33" s="47"/>
    </row>
  </sheetData>
  <mergeCells count="48"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C11:D11"/>
    <mergeCell ref="C9:D9"/>
    <mergeCell ref="C12:D12"/>
    <mergeCell ref="A15:B15"/>
    <mergeCell ref="A14:B14"/>
    <mergeCell ref="A22:B22"/>
    <mergeCell ref="A26:A27"/>
    <mergeCell ref="A4:B4"/>
    <mergeCell ref="A3:B3"/>
    <mergeCell ref="A19:B19"/>
    <mergeCell ref="A25:B25"/>
    <mergeCell ref="A12:B12"/>
    <mergeCell ref="A10:B10"/>
    <mergeCell ref="A9:B9"/>
    <mergeCell ref="A18:B18"/>
    <mergeCell ref="A2:B2"/>
    <mergeCell ref="A11:B11"/>
    <mergeCell ref="A8:B8"/>
    <mergeCell ref="A7:B7"/>
    <mergeCell ref="A6:B6"/>
    <mergeCell ref="A5:B5"/>
    <mergeCell ref="F6:H6"/>
    <mergeCell ref="H24:J24"/>
    <mergeCell ref="E7:H7"/>
    <mergeCell ref="E8:H8"/>
    <mergeCell ref="E15:H15"/>
    <mergeCell ref="E14:H14"/>
    <mergeCell ref="E18:H20"/>
  </mergeCells>
  <phoneticPr fontId="8"/>
  <dataValidations xWindow="308" yWindow="232" count="8">
    <dataValidation imeMode="off" allowBlank="1" showInputMessage="1" showErrorMessage="1" sqref="H26:H33 C9:D9 C11:D12 C13 C16 C20:C21"/>
    <dataValidation type="list" allowBlank="1" showInputMessage="1" showErrorMessage="1" sqref="C3">
      <formula1>$HF$2:$HF$3</formula1>
    </dataValidation>
    <dataValidation imeMode="halfKatakana" allowBlank="1" showInputMessage="1" showErrorMessage="1" sqref="E26:F33 C14:D14 C5:D5"/>
    <dataValidation imeMode="hiragana" allowBlank="1" showInputMessage="1" showErrorMessage="1" sqref="C6:D8 C10:H10 C15:D15"/>
    <dataValidation type="list" allowBlank="1" showInputMessage="1" showErrorMessage="1" sqref="C4">
      <formula1>$HG$2:$HG$7</formula1>
    </dataValidation>
    <dataValidation type="list" imeMode="off" allowBlank="1" showInputMessage="1" showErrorMessage="1" sqref="C22">
      <formula1>$HE$2:$HE$6</formula1>
    </dataValidation>
    <dataValidation type="list" imeMode="off" allowBlank="1" showInputMessage="1" showErrorMessage="1" sqref="C19">
      <formula1>$HI$1:$HI$5</formula1>
    </dataValidation>
    <dataValidation type="list" imeMode="off" allowBlank="1" showInputMessage="1" showErrorMessage="1" sqref="C18">
      <formula1>$HH$1:$HH$7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S28"/>
  <sheetViews>
    <sheetView topLeftCell="A10" zoomScale="70" zoomScaleNormal="70" workbookViewId="0">
      <selection activeCell="A28" sqref="A28"/>
    </sheetView>
  </sheetViews>
  <sheetFormatPr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1" ht="31.5" customHeight="1" x14ac:dyDescent="0.15">
      <c r="A1" s="140" t="str">
        <f>"令和"&amp;入力用!C2&amp;"年度　近畿高等学校ソフトテニス選手権大会"</f>
        <v>令和5年度　近畿高等学校ソフトテニス選手権大会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24.75" customHeight="1" x14ac:dyDescent="0.15">
      <c r="A2" s="143" t="s">
        <v>56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</row>
    <row r="3" spans="1:11" ht="30" customHeight="1" x14ac:dyDescent="0.15">
      <c r="A3" s="8"/>
      <c r="B3" s="8"/>
      <c r="C3" s="8"/>
      <c r="D3" s="8"/>
      <c r="E3" s="8"/>
      <c r="F3" s="8"/>
      <c r="G3" s="8"/>
      <c r="H3" s="8"/>
      <c r="I3" s="8"/>
      <c r="J3" s="9"/>
      <c r="K3" s="6" t="str">
        <f>入力用!C3</f>
        <v>女子</v>
      </c>
    </row>
    <row r="4" spans="1:11" ht="30" customHeight="1" x14ac:dyDescent="0.15">
      <c r="A4" s="145">
        <f>入力用!C4</f>
        <v>0</v>
      </c>
      <c r="B4" s="146"/>
      <c r="C4" s="146"/>
      <c r="D4" s="147"/>
      <c r="E4" s="155" t="s">
        <v>4</v>
      </c>
      <c r="F4" s="156"/>
      <c r="G4" s="151">
        <f>入力用!C5</f>
        <v>0</v>
      </c>
      <c r="H4" s="152"/>
      <c r="I4" s="30"/>
      <c r="J4" s="141" t="s">
        <v>7</v>
      </c>
      <c r="K4" s="31">
        <f>入力用!C11</f>
        <v>0</v>
      </c>
    </row>
    <row r="5" spans="1:11" ht="30" customHeight="1" x14ac:dyDescent="0.15">
      <c r="A5" s="148"/>
      <c r="B5" s="149"/>
      <c r="C5" s="149"/>
      <c r="D5" s="150"/>
      <c r="E5" s="153" t="s">
        <v>5</v>
      </c>
      <c r="F5" s="154"/>
      <c r="G5" s="138">
        <f>入力用!C6</f>
        <v>0</v>
      </c>
      <c r="H5" s="139"/>
      <c r="I5" s="2" t="s">
        <v>0</v>
      </c>
      <c r="J5" s="142"/>
      <c r="K5" s="32">
        <f>入力用!C12</f>
        <v>0</v>
      </c>
    </row>
    <row r="6" spans="1:11" ht="30" customHeight="1" x14ac:dyDescent="0.15">
      <c r="A6" s="3" t="s">
        <v>11</v>
      </c>
      <c r="B6" s="4" t="s">
        <v>6</v>
      </c>
      <c r="C6" s="157">
        <f>入力用!C9</f>
        <v>0</v>
      </c>
      <c r="D6" s="158"/>
      <c r="E6" s="161">
        <f>入力用!C10</f>
        <v>0</v>
      </c>
      <c r="F6" s="161"/>
      <c r="G6" s="161"/>
      <c r="H6" s="161"/>
      <c r="I6" s="161"/>
      <c r="J6" s="161"/>
      <c r="K6" s="162"/>
    </row>
    <row r="7" spans="1:11" ht="18" customHeight="1" x14ac:dyDescent="0.15"/>
    <row r="8" spans="1:11" ht="27" customHeight="1" x14ac:dyDescent="0.15">
      <c r="G8" s="5" t="s">
        <v>2</v>
      </c>
      <c r="H8" s="137" t="str">
        <f>入力用!C7&amp;"　　　印  "</f>
        <v xml:space="preserve">　　　印  </v>
      </c>
      <c r="I8" s="137"/>
      <c r="J8" s="137"/>
      <c r="K8" s="137"/>
    </row>
    <row r="9" spans="1:11" ht="24.75" customHeight="1" x14ac:dyDescent="0.15"/>
    <row r="10" spans="1:11" ht="27" customHeight="1" x14ac:dyDescent="0.15">
      <c r="G10" s="5" t="s">
        <v>3</v>
      </c>
      <c r="H10" s="137" t="str">
        <f>入力用!C8&amp;"　　　印  "</f>
        <v xml:space="preserve">　　　印  </v>
      </c>
      <c r="I10" s="137"/>
      <c r="J10" s="137"/>
      <c r="K10" s="137"/>
    </row>
    <row r="11" spans="1:11" ht="18" customHeight="1" x14ac:dyDescent="0.15"/>
    <row r="12" spans="1:11" ht="25.5" customHeight="1" x14ac:dyDescent="0.15">
      <c r="A12" s="163" t="s">
        <v>13</v>
      </c>
      <c r="B12" s="164"/>
      <c r="C12" s="165"/>
      <c r="D12" s="167">
        <f>入力用!C14</f>
        <v>0</v>
      </c>
      <c r="E12" s="158"/>
      <c r="F12" s="168"/>
    </row>
    <row r="13" spans="1:11" ht="35.25" customHeight="1" x14ac:dyDescent="0.15">
      <c r="A13" s="166" t="s">
        <v>9</v>
      </c>
      <c r="B13" s="166"/>
      <c r="C13" s="166"/>
      <c r="D13" s="169">
        <f>入力用!C15</f>
        <v>0</v>
      </c>
      <c r="E13" s="169"/>
      <c r="F13" s="169"/>
    </row>
    <row r="14" spans="1:11" ht="9.75" customHeight="1" thickBot="1" x14ac:dyDescent="0.2">
      <c r="K14" s="7"/>
    </row>
    <row r="15" spans="1:11" ht="28.5" customHeight="1" thickTop="1" x14ac:dyDescent="0.15">
      <c r="A15" s="159" t="s">
        <v>8</v>
      </c>
      <c r="B15" s="160"/>
      <c r="C15" s="160"/>
      <c r="D15" s="127" t="str">
        <f>入力用!$E26&amp;"　"&amp;入力用!$F26</f>
        <v>　</v>
      </c>
      <c r="E15" s="127"/>
      <c r="F15" s="127" t="str">
        <f>入力用!$E27&amp;"　"&amp;入力用!$F27</f>
        <v>　</v>
      </c>
      <c r="G15" s="127"/>
      <c r="H15" s="127" t="str">
        <f>入力用!$E28&amp;"　"&amp;入力用!$F28</f>
        <v>　</v>
      </c>
      <c r="I15" s="127"/>
      <c r="J15" s="127" t="str">
        <f>入力用!$E26&amp;"　"&amp;入力用!$F26</f>
        <v>　</v>
      </c>
      <c r="K15" s="35" t="str">
        <f>入力用!$E29&amp;"　"&amp;入力用!$F29</f>
        <v>　</v>
      </c>
    </row>
    <row r="16" spans="1:11" ht="33.75" customHeight="1" x14ac:dyDescent="0.15">
      <c r="A16" s="128" t="s">
        <v>10</v>
      </c>
      <c r="B16" s="129"/>
      <c r="C16" s="129"/>
      <c r="D16" s="130" t="str">
        <f>入力用!$C26&amp;"　"&amp;入力用!$D26</f>
        <v>　</v>
      </c>
      <c r="E16" s="130"/>
      <c r="F16" s="130" t="str">
        <f>入力用!$C27&amp;"　"&amp;入力用!$D27</f>
        <v>　</v>
      </c>
      <c r="G16" s="130"/>
      <c r="H16" s="130" t="str">
        <f>入力用!$C28&amp;"　"&amp;入力用!$D28</f>
        <v>　</v>
      </c>
      <c r="I16" s="130"/>
      <c r="J16" s="130" t="str">
        <f>入力用!$C26&amp;"　"&amp;入力用!$D26</f>
        <v>　</v>
      </c>
      <c r="K16" s="36" t="str">
        <f>入力用!$C29&amp;"　"&amp;入力用!$D29</f>
        <v>　</v>
      </c>
    </row>
    <row r="17" spans="1:19" ht="30" customHeight="1" x14ac:dyDescent="0.15">
      <c r="A17" s="128" t="s">
        <v>12</v>
      </c>
      <c r="B17" s="129"/>
      <c r="C17" s="129"/>
      <c r="D17" s="134" t="str">
        <f>IF(入力用!$G26="","（　　　　年）","（　"&amp;入力用!$G26&amp;"　年 ）")</f>
        <v>（　　　　年）</v>
      </c>
      <c r="E17" s="133"/>
      <c r="F17" s="129" t="str">
        <f>IF(入力用!$G27="","（　　　　年）","（　"&amp;入力用!$G27&amp;"　年 ）")</f>
        <v>（　　　　年）</v>
      </c>
      <c r="G17" s="129"/>
      <c r="H17" s="129" t="str">
        <f>IF(入力用!$G28="","（　　　　年）","（　"&amp;入力用!$G28&amp;"　年 ）")</f>
        <v>（　　　　年）</v>
      </c>
      <c r="I17" s="129"/>
      <c r="J17" s="129" t="str">
        <f>IF(入力用!$G26="","（　　　　年）","（　　"&amp;入力用!$G26&amp;"　年）")</f>
        <v>（　　　　年）</v>
      </c>
      <c r="K17" s="52" t="str">
        <f>IF(入力用!$G29="","（　　　　年）","（　"&amp;入力用!$G29&amp;"　年 ）")</f>
        <v>（　　　　年）</v>
      </c>
    </row>
    <row r="18" spans="1:19" ht="50.25" customHeight="1" thickBot="1" x14ac:dyDescent="0.2">
      <c r="A18" s="119" t="s">
        <v>1</v>
      </c>
      <c r="B18" s="120"/>
      <c r="C18" s="120"/>
      <c r="D18" s="135" t="str">
        <f>IF(入力用!$H26="","平成 　年　 月   日",入力用!$H26)</f>
        <v>平成 　年　 月   日</v>
      </c>
      <c r="E18" s="136"/>
      <c r="F18" s="123" t="str">
        <f>IF(入力用!$H27="","平成 　年　 月   日",入力用!$H27)</f>
        <v>平成 　年　 月   日</v>
      </c>
      <c r="G18" s="124"/>
      <c r="H18" s="123" t="str">
        <f>IF(入力用!$H28="","平成 　年　 月   日",入力用!$H28)</f>
        <v>平成 　年　 月   日</v>
      </c>
      <c r="I18" s="124"/>
      <c r="J18" s="124" t="str">
        <f>IF(入力用!$H26="","平成 　年　 月   日",入力用!$H26)</f>
        <v>平成 　年　 月   日</v>
      </c>
      <c r="K18" s="34" t="str">
        <f>IF(入力用!$H29="","平成 　年　 月   日",入力用!$H29)</f>
        <v>平成 　年　 月   日</v>
      </c>
    </row>
    <row r="19" spans="1:19" ht="28.5" customHeight="1" thickTop="1" x14ac:dyDescent="0.15">
      <c r="A19" s="159" t="s">
        <v>8</v>
      </c>
      <c r="B19" s="160"/>
      <c r="C19" s="160"/>
      <c r="D19" s="127" t="str">
        <f>入力用!$E30&amp;"　"&amp;入力用!$F30</f>
        <v>　</v>
      </c>
      <c r="E19" s="127"/>
      <c r="F19" s="127" t="str">
        <f>入力用!$E31&amp;"　"&amp;入力用!$F31</f>
        <v>　</v>
      </c>
      <c r="G19" s="127"/>
      <c r="H19" s="127" t="str">
        <f>入力用!$E32&amp;"　"&amp;入力用!$F32</f>
        <v>　</v>
      </c>
      <c r="I19" s="127"/>
      <c r="J19" s="127" t="str">
        <f>入力用!$E30&amp;"　"&amp;入力用!$F30</f>
        <v>　</v>
      </c>
      <c r="K19" s="35" t="str">
        <f>入力用!$E33&amp;"　"&amp;入力用!$F33</f>
        <v>　</v>
      </c>
    </row>
    <row r="20" spans="1:19" ht="33.75" customHeight="1" x14ac:dyDescent="0.15">
      <c r="A20" s="128" t="s">
        <v>10</v>
      </c>
      <c r="B20" s="129"/>
      <c r="C20" s="129"/>
      <c r="D20" s="130" t="str">
        <f>入力用!$C30&amp;"　"&amp;入力用!$D30</f>
        <v>　</v>
      </c>
      <c r="E20" s="130"/>
      <c r="F20" s="130" t="str">
        <f>入力用!$C31&amp;"　"&amp;入力用!$D31</f>
        <v>　</v>
      </c>
      <c r="G20" s="130"/>
      <c r="H20" s="130" t="str">
        <f>入力用!$C32&amp;"　"&amp;入力用!$D32</f>
        <v>　</v>
      </c>
      <c r="I20" s="130"/>
      <c r="J20" s="130" t="str">
        <f>入力用!$C30&amp;"　"&amp;入力用!$D30</f>
        <v>　</v>
      </c>
      <c r="K20" s="36" t="str">
        <f>入力用!$C33&amp;"　"&amp;入力用!$D33</f>
        <v>　</v>
      </c>
    </row>
    <row r="21" spans="1:19" ht="30" customHeight="1" x14ac:dyDescent="0.15">
      <c r="A21" s="131" t="s">
        <v>12</v>
      </c>
      <c r="B21" s="132"/>
      <c r="C21" s="133"/>
      <c r="D21" s="134" t="str">
        <f>IF(入力用!$G30="","（　　　　年）","（　"&amp;入力用!$G30&amp;"　年 ）")</f>
        <v>（　　　　年）</v>
      </c>
      <c r="E21" s="133"/>
      <c r="F21" s="129" t="str">
        <f>IF(入力用!$G31="","（　　　　年）","（　"&amp;入力用!$G31&amp;"　年 ）")</f>
        <v>（　　　　年）</v>
      </c>
      <c r="G21" s="129"/>
      <c r="H21" s="129" t="str">
        <f>IF(入力用!$G32="","（　　　　年）","（　"&amp;入力用!$G32&amp;"　年 ）")</f>
        <v>（　　　　年）</v>
      </c>
      <c r="I21" s="129"/>
      <c r="J21" s="129" t="str">
        <f>IF(入力用!$G30="","（　　　　年）","（　　"&amp;入力用!$G30&amp;"　年）")</f>
        <v>（　　　　年）</v>
      </c>
      <c r="K21" s="52" t="str">
        <f>IF(入力用!$G33="","（　　　　年）","（　"&amp;入力用!$G33&amp;"　年 ）")</f>
        <v>（　　　　年）</v>
      </c>
    </row>
    <row r="22" spans="1:19" ht="50.25" customHeight="1" thickBot="1" x14ac:dyDescent="0.2">
      <c r="A22" s="119" t="s">
        <v>1</v>
      </c>
      <c r="B22" s="120"/>
      <c r="C22" s="120"/>
      <c r="D22" s="121" t="str">
        <f>IF(入力用!$H30="","平成 　年　 月   日",入力用!$H30)</f>
        <v>平成 　年　 月   日</v>
      </c>
      <c r="E22" s="122"/>
      <c r="F22" s="123" t="str">
        <f>IF(入力用!$H31="","平成 　年　 月   日",入力用!$H31)</f>
        <v>平成 　年　 月   日</v>
      </c>
      <c r="G22" s="124"/>
      <c r="H22" s="123" t="str">
        <f>IF(入力用!$H32="","平成 　年　 月   日",入力用!$H32)</f>
        <v>平成 　年　 月   日</v>
      </c>
      <c r="I22" s="124"/>
      <c r="J22" s="124" t="str">
        <f>IF(入力用!$H30="","平成 　年　 月   日",入力用!$H30)</f>
        <v>平成 　年　 月   日</v>
      </c>
      <c r="K22" s="34" t="str">
        <f>IF(入力用!$H33="","平成 　年　 月   日",入力用!$H33)</f>
        <v>平成 　年　 月   日</v>
      </c>
      <c r="M22" s="7"/>
      <c r="N22" s="7"/>
      <c r="O22" s="7"/>
      <c r="P22" s="7"/>
      <c r="Q22" s="7"/>
      <c r="R22" s="7"/>
      <c r="S22" s="7"/>
    </row>
    <row r="23" spans="1:19" ht="9.75" customHeight="1" thickTop="1" x14ac:dyDescent="0.15">
      <c r="M23" s="7"/>
      <c r="N23" s="7"/>
      <c r="O23" s="7"/>
      <c r="P23" s="7"/>
      <c r="Q23" s="7"/>
      <c r="R23" s="7"/>
      <c r="S23" s="7"/>
    </row>
    <row r="24" spans="1:19" ht="9.75" customHeight="1" x14ac:dyDescent="0.15">
      <c r="A24" s="118" t="s">
        <v>65</v>
      </c>
      <c r="B24" s="118"/>
      <c r="C24" s="118"/>
      <c r="D24" s="118"/>
      <c r="E24" s="118"/>
      <c r="F24" s="118"/>
      <c r="I24" s="125" t="s">
        <v>55</v>
      </c>
      <c r="J24" s="125"/>
      <c r="K24" s="125"/>
      <c r="M24" s="7"/>
      <c r="N24" s="7"/>
      <c r="O24" s="7"/>
      <c r="P24" s="7"/>
      <c r="Q24" s="7"/>
      <c r="R24" s="7"/>
      <c r="S24" s="7"/>
    </row>
    <row r="25" spans="1:19" ht="13.5" customHeight="1" x14ac:dyDescent="0.15">
      <c r="A25" s="118"/>
      <c r="B25" s="118"/>
      <c r="C25" s="118"/>
      <c r="D25" s="118"/>
      <c r="E25" s="118"/>
      <c r="F25" s="118"/>
      <c r="I25" s="125"/>
      <c r="J25" s="125"/>
      <c r="K25" s="125"/>
      <c r="M25" s="7"/>
      <c r="N25" s="7"/>
      <c r="O25" s="37"/>
      <c r="P25" s="37"/>
      <c r="Q25" s="37"/>
      <c r="R25" s="37"/>
      <c r="S25" s="37"/>
    </row>
    <row r="26" spans="1:19" ht="24.75" customHeight="1" x14ac:dyDescent="0.15">
      <c r="A26" s="118" t="s">
        <v>85</v>
      </c>
      <c r="B26" s="118"/>
      <c r="C26" s="118"/>
      <c r="D26" s="118">
        <f>入力用!C18</f>
        <v>0</v>
      </c>
      <c r="E26" s="118"/>
      <c r="F26" s="118"/>
      <c r="I26" s="126">
        <f>入力用!C22</f>
        <v>0</v>
      </c>
      <c r="J26" s="126"/>
      <c r="K26" s="126"/>
      <c r="M26" s="7"/>
      <c r="N26" s="7"/>
      <c r="O26" s="38"/>
      <c r="P26" s="38"/>
      <c r="Q26" s="38"/>
      <c r="R26" s="38"/>
      <c r="S26" s="38"/>
    </row>
    <row r="27" spans="1:19" ht="26.25" customHeight="1" x14ac:dyDescent="0.15">
      <c r="A27" s="118" t="s">
        <v>86</v>
      </c>
      <c r="B27" s="118"/>
      <c r="C27" s="118"/>
      <c r="D27" s="118">
        <f>入力用!C19</f>
        <v>0</v>
      </c>
      <c r="E27" s="118"/>
      <c r="F27" s="118"/>
      <c r="I27" s="126"/>
      <c r="J27" s="126"/>
      <c r="K27" s="126"/>
      <c r="M27" s="7"/>
      <c r="N27" s="38"/>
      <c r="O27" s="38"/>
      <c r="P27" s="38"/>
      <c r="Q27" s="38"/>
      <c r="R27" s="38"/>
      <c r="S27" s="38"/>
    </row>
    <row r="28" spans="1:19" ht="26.25" customHeight="1" x14ac:dyDescent="0.15">
      <c r="M28" s="7"/>
      <c r="N28" s="7"/>
      <c r="O28" s="7"/>
      <c r="P28" s="7"/>
      <c r="Q28" s="7"/>
      <c r="R28" s="7"/>
      <c r="S28" s="7"/>
    </row>
  </sheetData>
  <mergeCells count="55"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  <mergeCell ref="G5:H5"/>
    <mergeCell ref="A1:K1"/>
    <mergeCell ref="J4:J5"/>
    <mergeCell ref="A2:K2"/>
    <mergeCell ref="A4:D5"/>
    <mergeCell ref="G4:H4"/>
    <mergeCell ref="E5:F5"/>
    <mergeCell ref="E4:F4"/>
    <mergeCell ref="H8:K8"/>
    <mergeCell ref="H10:K10"/>
    <mergeCell ref="H15:J15"/>
    <mergeCell ref="H16:J16"/>
    <mergeCell ref="A16:C16"/>
    <mergeCell ref="A17:C17"/>
    <mergeCell ref="D15:E15"/>
    <mergeCell ref="F15:G15"/>
    <mergeCell ref="D16:E16"/>
    <mergeCell ref="F16:G16"/>
    <mergeCell ref="D17:E17"/>
    <mergeCell ref="F17:G17"/>
    <mergeCell ref="H17:J17"/>
    <mergeCell ref="A18:C18"/>
    <mergeCell ref="H18:J18"/>
    <mergeCell ref="F18:G18"/>
    <mergeCell ref="D18:E18"/>
    <mergeCell ref="D26:F26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</mergeCells>
  <phoneticPr fontId="2"/>
  <dataValidations disablePrompts="1" count="1">
    <dataValidation imeMode="halfKatakana" allowBlank="1" showInputMessage="1" showErrorMessage="1" sqref="D12:F12 G4 I4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B1:U12"/>
  <sheetViews>
    <sheetView zoomScale="85" zoomScaleNormal="85" workbookViewId="0">
      <selection activeCell="U2" sqref="U2"/>
    </sheetView>
  </sheetViews>
  <sheetFormatPr defaultRowHeight="13.5" x14ac:dyDescent="0.15"/>
  <cols>
    <col min="1" max="1" width="3.25" customWidth="1"/>
    <col min="2" max="2" width="8.625" bestFit="1" customWidth="1"/>
    <col min="20" max="21" width="9.75" bestFit="1" customWidth="1"/>
  </cols>
  <sheetData>
    <row r="1" spans="2:21" ht="26.25" customHeight="1" thickBot="1" x14ac:dyDescent="0.2">
      <c r="B1" s="56" t="s">
        <v>69</v>
      </c>
      <c r="C1" s="59" t="s">
        <v>70</v>
      </c>
      <c r="D1" s="60" t="s">
        <v>71</v>
      </c>
      <c r="E1" s="61" t="s">
        <v>72</v>
      </c>
      <c r="F1" s="60" t="s">
        <v>71</v>
      </c>
      <c r="G1" s="62" t="s">
        <v>72</v>
      </c>
      <c r="H1" s="63" t="s">
        <v>71</v>
      </c>
      <c r="I1" s="61" t="s">
        <v>72</v>
      </c>
      <c r="J1" s="60" t="s">
        <v>71</v>
      </c>
      <c r="K1" s="62" t="s">
        <v>72</v>
      </c>
      <c r="L1" s="63" t="s">
        <v>71</v>
      </c>
      <c r="M1" s="61" t="s">
        <v>72</v>
      </c>
      <c r="N1" s="60" t="s">
        <v>71</v>
      </c>
      <c r="O1" s="62" t="s">
        <v>72</v>
      </c>
      <c r="P1" s="63" t="s">
        <v>71</v>
      </c>
      <c r="Q1" s="61" t="s">
        <v>72</v>
      </c>
      <c r="R1" s="60" t="s">
        <v>71</v>
      </c>
      <c r="S1" s="62" t="s">
        <v>72</v>
      </c>
      <c r="T1" s="64" t="s">
        <v>87</v>
      </c>
      <c r="U1" s="65" t="s">
        <v>88</v>
      </c>
    </row>
    <row r="2" spans="2:21" ht="26.25" customHeight="1" thickBot="1" x14ac:dyDescent="0.2">
      <c r="B2" s="58">
        <f>入力用!C6</f>
        <v>0</v>
      </c>
      <c r="C2" s="66">
        <f>入力用!C8</f>
        <v>0</v>
      </c>
      <c r="D2" s="67" t="str">
        <f>入力用!C26&amp;" "&amp;入力用!D26</f>
        <v xml:space="preserve"> </v>
      </c>
      <c r="E2" s="68">
        <f>入力用!G26</f>
        <v>0</v>
      </c>
      <c r="F2" s="67" t="str">
        <f>入力用!C27&amp;" "&amp;入力用!D27</f>
        <v xml:space="preserve"> </v>
      </c>
      <c r="G2" s="68">
        <f>入力用!G27</f>
        <v>0</v>
      </c>
      <c r="H2" s="67" t="str">
        <f>入力用!$C28&amp;" "&amp;入力用!$D28</f>
        <v xml:space="preserve"> </v>
      </c>
      <c r="I2" s="68">
        <f>入力用!$G28</f>
        <v>0</v>
      </c>
      <c r="J2" s="67" t="str">
        <f>入力用!$C29&amp;" "&amp;入力用!$D29</f>
        <v xml:space="preserve"> </v>
      </c>
      <c r="K2" s="68">
        <f>入力用!$G29</f>
        <v>0</v>
      </c>
      <c r="L2" s="67" t="str">
        <f>入力用!$C30&amp;" "&amp;入力用!$D30</f>
        <v xml:space="preserve"> </v>
      </c>
      <c r="M2" s="68">
        <f>入力用!$G30</f>
        <v>0</v>
      </c>
      <c r="N2" s="67" t="str">
        <f>入力用!$C31&amp;" "&amp;入力用!$D31</f>
        <v xml:space="preserve"> </v>
      </c>
      <c r="O2" s="68">
        <f>入力用!$G31</f>
        <v>0</v>
      </c>
      <c r="P2" s="67" t="str">
        <f>入力用!$C32&amp;" "&amp;入力用!$D32</f>
        <v xml:space="preserve"> </v>
      </c>
      <c r="Q2" s="68">
        <f>入力用!$G32</f>
        <v>0</v>
      </c>
      <c r="R2" s="67" t="str">
        <f>入力用!$C33&amp;" "&amp;入力用!$D33</f>
        <v xml:space="preserve"> </v>
      </c>
      <c r="S2" s="68">
        <f>入力用!$G33</f>
        <v>0</v>
      </c>
      <c r="T2" s="69">
        <f>入力用!C18</f>
        <v>0</v>
      </c>
      <c r="U2" s="70">
        <f>入力用!C19</f>
        <v>0</v>
      </c>
    </row>
    <row r="3" spans="2:21" ht="21" customHeight="1" x14ac:dyDescent="0.15">
      <c r="D3" s="71" t="s">
        <v>82</v>
      </c>
    </row>
    <row r="4" spans="2:21" ht="21" customHeight="1" x14ac:dyDescent="0.15">
      <c r="D4" s="71"/>
    </row>
    <row r="12" spans="2:21" ht="17.25" customHeight="1" x14ac:dyDescent="0.15"/>
  </sheetData>
  <phoneticPr fontId="2"/>
  <dataValidations count="1">
    <dataValidation imeMode="on" allowBlank="1" showInputMessage="1" showErrorMessage="1" sqref="B2:S2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5" ma:contentTypeDescription="新しいドキュメントを作成します。" ma:contentTypeScope="" ma:versionID="e5884f66678ef1d8500b627e1a031e7e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9e699ef2b27f205ab30dcddfbba16060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7965-c134-4d7f-949d-8378439e250f" xsi:nil="true"/>
  </documentManagement>
</p:properties>
</file>

<file path=customXml/itemProps1.xml><?xml version="1.0" encoding="utf-8"?>
<ds:datastoreItem xmlns:ds="http://schemas.openxmlformats.org/officeDocument/2006/customXml" ds:itemID="{734A6036-C091-49BB-BEE4-FF03FC564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5612FF-8F30-4645-BDB0-03C09FFDD5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0415C0-562D-4F2B-9F1F-6F8E9579048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211ae35-a323-42dd-8ee1-634acca76f0e"/>
    <ds:schemaRef ds:uri="http://purl.org/dc/elements/1.1/"/>
    <ds:schemaRef ds:uri="09f47965-c134-4d7f-949d-8378439e250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2015-06-09T23:59:39Z</cp:lastPrinted>
  <dcterms:created xsi:type="dcterms:W3CDTF">2008-10-02T08:04:23Z</dcterms:created>
  <dcterms:modified xsi:type="dcterms:W3CDTF">2023-06-04T08:12:36Z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